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D:\USB\USB Content\Report - DeltaPhi\WP 5.2 Thermochemical fluids\Nanoparticles\Submission_Materials Today Energy\"/>
    </mc:Choice>
  </mc:AlternateContent>
  <xr:revisionPtr revIDLastSave="0" documentId="13_ncr:1_{0C023E9B-16F1-4371-BBEB-7AB0DFD3D6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_18C_RH_95%" sheetId="1" r:id="rId1"/>
    <sheet name="T_25C_RH_70%" sheetId="2" r:id="rId2"/>
    <sheet name="T_25C_RH_90%" sheetId="3" r:id="rId3"/>
    <sheet name="T_40C_RH_35%" sheetId="4" r:id="rId4"/>
    <sheet name="T_50C_RH_25%" sheetId="5" r:id="rId5"/>
    <sheet name="T_45C_RH_35%" sheetId="6" r:id="rId6"/>
    <sheet name="T_70C_RH_15%" sheetId="7" r:id="rId7"/>
    <sheet name="T_90C_RH_15%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2" i="6" l="1"/>
  <c r="F103" i="6" s="1"/>
  <c r="F104" i="6" s="1"/>
  <c r="F105" i="6" s="1"/>
  <c r="F106" i="6" s="1"/>
  <c r="F107" i="6" s="1"/>
  <c r="F108" i="6" s="1"/>
  <c r="F109" i="6" s="1"/>
  <c r="F110" i="6" s="1"/>
  <c r="F111" i="6" s="1"/>
  <c r="F91" i="6"/>
  <c r="F92" i="6" s="1"/>
  <c r="F93" i="6" s="1"/>
  <c r="F94" i="6" s="1"/>
  <c r="F95" i="6" s="1"/>
  <c r="F96" i="6" s="1"/>
  <c r="F97" i="6" s="1"/>
  <c r="F98" i="6" s="1"/>
  <c r="F99" i="6" s="1"/>
  <c r="F100" i="6" s="1"/>
  <c r="F80" i="6"/>
  <c r="F81" i="6" s="1"/>
  <c r="F82" i="6" s="1"/>
  <c r="F83" i="6" s="1"/>
  <c r="F84" i="6" s="1"/>
  <c r="F85" i="6" s="1"/>
  <c r="F86" i="6" s="1"/>
  <c r="F87" i="6" s="1"/>
  <c r="F88" i="6" s="1"/>
  <c r="F89" i="6" s="1"/>
  <c r="F69" i="6"/>
  <c r="F70" i="6" s="1"/>
  <c r="F71" i="6" s="1"/>
  <c r="F72" i="6" s="1"/>
  <c r="F73" i="6" s="1"/>
  <c r="F74" i="6" s="1"/>
  <c r="F75" i="6" s="1"/>
  <c r="F76" i="6" s="1"/>
  <c r="F77" i="6" s="1"/>
  <c r="F78" i="6" s="1"/>
  <c r="F58" i="6"/>
  <c r="F59" i="6" s="1"/>
  <c r="F60" i="6" s="1"/>
  <c r="F61" i="6" s="1"/>
  <c r="F62" i="6" s="1"/>
  <c r="F63" i="6" s="1"/>
  <c r="F64" i="6" s="1"/>
  <c r="F65" i="6" s="1"/>
  <c r="F66" i="6" s="1"/>
  <c r="F67" i="6" s="1"/>
  <c r="F47" i="6"/>
  <c r="F48" i="6" s="1"/>
  <c r="F49" i="6" s="1"/>
  <c r="F50" i="6" s="1"/>
  <c r="F51" i="6" s="1"/>
  <c r="F52" i="6" s="1"/>
  <c r="F53" i="6" s="1"/>
  <c r="F54" i="6" s="1"/>
  <c r="F55" i="6" s="1"/>
  <c r="F56" i="6" s="1"/>
  <c r="F212" i="6"/>
  <c r="F213" i="6" s="1"/>
  <c r="F214" i="6" s="1"/>
  <c r="F215" i="6" s="1"/>
  <c r="F216" i="6" s="1"/>
  <c r="F217" i="6" s="1"/>
  <c r="F218" i="6" s="1"/>
  <c r="F219" i="6" s="1"/>
  <c r="F220" i="6" s="1"/>
  <c r="F221" i="6" s="1"/>
  <c r="F201" i="6"/>
  <c r="F202" i="6" s="1"/>
  <c r="F203" i="6" s="1"/>
  <c r="F204" i="6" s="1"/>
  <c r="F205" i="6" s="1"/>
  <c r="F206" i="6" s="1"/>
  <c r="F207" i="6" s="1"/>
  <c r="F208" i="6" s="1"/>
  <c r="F209" i="6" s="1"/>
  <c r="F210" i="6" s="1"/>
  <c r="F190" i="6"/>
  <c r="F191" i="6" s="1"/>
  <c r="F192" i="6" s="1"/>
  <c r="F193" i="6" s="1"/>
  <c r="F194" i="6" s="1"/>
  <c r="F195" i="6" s="1"/>
  <c r="F196" i="6" s="1"/>
  <c r="F197" i="6" s="1"/>
  <c r="F198" i="6" s="1"/>
  <c r="F199" i="6" s="1"/>
  <c r="F179" i="6"/>
  <c r="F180" i="6" s="1"/>
  <c r="F181" i="6" s="1"/>
  <c r="F182" i="6" s="1"/>
  <c r="F183" i="6" s="1"/>
  <c r="F184" i="6" s="1"/>
  <c r="F185" i="6" s="1"/>
  <c r="F186" i="6" s="1"/>
  <c r="F187" i="6" s="1"/>
  <c r="F188" i="6" s="1"/>
  <c r="F168" i="6"/>
  <c r="F169" i="6" s="1"/>
  <c r="F170" i="6" s="1"/>
  <c r="F171" i="6" s="1"/>
  <c r="F172" i="6" s="1"/>
  <c r="F173" i="6" s="1"/>
  <c r="F174" i="6" s="1"/>
  <c r="F175" i="6" s="1"/>
  <c r="F176" i="6" s="1"/>
  <c r="F177" i="6" s="1"/>
  <c r="F157" i="6"/>
  <c r="F158" i="6" s="1"/>
  <c r="F159" i="6" s="1"/>
  <c r="F160" i="6" s="1"/>
  <c r="F161" i="6" s="1"/>
  <c r="F162" i="6" s="1"/>
  <c r="F163" i="6" s="1"/>
  <c r="F164" i="6" s="1"/>
  <c r="F165" i="6" s="1"/>
  <c r="F166" i="6" s="1"/>
  <c r="F146" i="5"/>
  <c r="F147" i="5" s="1"/>
  <c r="F148" i="5" s="1"/>
  <c r="F149" i="5" s="1"/>
  <c r="F150" i="5" s="1"/>
  <c r="F151" i="5" s="1"/>
  <c r="F152" i="5" s="1"/>
  <c r="F153" i="5" s="1"/>
  <c r="F154" i="5" s="1"/>
  <c r="F155" i="5" s="1"/>
  <c r="F135" i="5"/>
  <c r="F136" i="5" s="1"/>
  <c r="F137" i="5" s="1"/>
  <c r="F138" i="5" s="1"/>
  <c r="F139" i="5" s="1"/>
  <c r="F140" i="5" s="1"/>
  <c r="F141" i="5" s="1"/>
  <c r="F142" i="5" s="1"/>
  <c r="F143" i="5" s="1"/>
  <c r="F144" i="5" s="1"/>
  <c r="F124" i="5"/>
  <c r="F125" i="5" s="1"/>
  <c r="F126" i="5" s="1"/>
  <c r="F127" i="5" s="1"/>
  <c r="F128" i="5" s="1"/>
  <c r="F129" i="5" s="1"/>
  <c r="F130" i="5" s="1"/>
  <c r="F131" i="5" s="1"/>
  <c r="F132" i="5" s="1"/>
  <c r="F133" i="5" s="1"/>
  <c r="F113" i="5"/>
  <c r="F114" i="5" s="1"/>
  <c r="F115" i="5" s="1"/>
  <c r="F116" i="5" s="1"/>
  <c r="F117" i="5" s="1"/>
  <c r="F118" i="5" s="1"/>
  <c r="F119" i="5" s="1"/>
  <c r="F120" i="5" s="1"/>
  <c r="F121" i="5" s="1"/>
  <c r="F122" i="5" s="1"/>
  <c r="F102" i="5"/>
  <c r="F103" i="5" s="1"/>
  <c r="F104" i="5" s="1"/>
  <c r="F105" i="5" s="1"/>
  <c r="F106" i="5" s="1"/>
  <c r="F107" i="5" s="1"/>
  <c r="F108" i="5" s="1"/>
  <c r="F109" i="5" s="1"/>
  <c r="F110" i="5" s="1"/>
  <c r="F111" i="5" s="1"/>
  <c r="F92" i="5"/>
  <c r="F93" i="5" s="1"/>
  <c r="F94" i="5" s="1"/>
  <c r="F95" i="5" s="1"/>
  <c r="F96" i="5" s="1"/>
  <c r="F97" i="5" s="1"/>
  <c r="F98" i="5" s="1"/>
  <c r="F99" i="5" s="1"/>
  <c r="F100" i="5" s="1"/>
  <c r="F91" i="5"/>
  <c r="F71" i="4"/>
  <c r="F72" i="4" s="1"/>
  <c r="F73" i="4" s="1"/>
  <c r="F74" i="4" s="1"/>
  <c r="F75" i="4" s="1"/>
  <c r="F76" i="4" s="1"/>
  <c r="F77" i="4" s="1"/>
  <c r="F78" i="4" s="1"/>
  <c r="F70" i="4"/>
  <c r="F69" i="4"/>
  <c r="F212" i="3"/>
  <c r="F213" i="3" s="1"/>
  <c r="F214" i="3" s="1"/>
  <c r="F215" i="3" s="1"/>
  <c r="F216" i="3" s="1"/>
  <c r="F217" i="3" s="1"/>
  <c r="F218" i="3" s="1"/>
  <c r="F219" i="3" s="1"/>
  <c r="F220" i="3" s="1"/>
  <c r="F221" i="3" s="1"/>
  <c r="F201" i="3"/>
  <c r="F202" i="3" s="1"/>
  <c r="F203" i="3" s="1"/>
  <c r="F204" i="3" s="1"/>
  <c r="F205" i="3" s="1"/>
  <c r="F206" i="3" s="1"/>
  <c r="F207" i="3" s="1"/>
  <c r="F208" i="3" s="1"/>
  <c r="F209" i="3" s="1"/>
  <c r="F210" i="3" s="1"/>
  <c r="F190" i="3"/>
  <c r="F191" i="3" s="1"/>
  <c r="F192" i="3" s="1"/>
  <c r="F193" i="3" s="1"/>
  <c r="F194" i="3" s="1"/>
  <c r="F195" i="3" s="1"/>
  <c r="F196" i="3" s="1"/>
  <c r="F197" i="3" s="1"/>
  <c r="F198" i="3" s="1"/>
  <c r="F199" i="3" s="1"/>
  <c r="F179" i="3"/>
  <c r="F180" i="3" s="1"/>
  <c r="F181" i="3" s="1"/>
  <c r="F182" i="3" s="1"/>
  <c r="F183" i="3" s="1"/>
  <c r="F184" i="3" s="1"/>
  <c r="F185" i="3" s="1"/>
  <c r="F186" i="3" s="1"/>
  <c r="F187" i="3" s="1"/>
  <c r="F188" i="3" s="1"/>
  <c r="F168" i="3"/>
  <c r="F169" i="3" s="1"/>
  <c r="F170" i="3" s="1"/>
  <c r="F171" i="3" s="1"/>
  <c r="F172" i="3" s="1"/>
  <c r="F173" i="3" s="1"/>
  <c r="F174" i="3" s="1"/>
  <c r="F175" i="3" s="1"/>
  <c r="F176" i="3" s="1"/>
  <c r="F177" i="3" s="1"/>
  <c r="F157" i="3"/>
  <c r="F158" i="3" s="1"/>
  <c r="F159" i="3" s="1"/>
  <c r="F160" i="3" s="1"/>
  <c r="F161" i="3" s="1"/>
  <c r="F162" i="3" s="1"/>
  <c r="F163" i="3" s="1"/>
  <c r="F164" i="3" s="1"/>
  <c r="F165" i="3" s="1"/>
  <c r="F166" i="3" s="1"/>
  <c r="F212" i="1"/>
  <c r="F213" i="1" s="1"/>
  <c r="F214" i="1" s="1"/>
  <c r="F215" i="1" s="1"/>
  <c r="F216" i="1" s="1"/>
  <c r="F217" i="1" s="1"/>
  <c r="F218" i="1" s="1"/>
  <c r="F219" i="1" s="1"/>
  <c r="F220" i="1" s="1"/>
  <c r="F221" i="1" s="1"/>
  <c r="F201" i="1"/>
  <c r="F202" i="1" s="1"/>
  <c r="F203" i="1" s="1"/>
  <c r="F204" i="1" s="1"/>
  <c r="F205" i="1" s="1"/>
  <c r="F206" i="1" s="1"/>
  <c r="F207" i="1" s="1"/>
  <c r="F208" i="1" s="1"/>
  <c r="F209" i="1" s="1"/>
  <c r="F210" i="1" s="1"/>
  <c r="F190" i="1"/>
  <c r="F191" i="1" s="1"/>
  <c r="F192" i="1" s="1"/>
  <c r="F193" i="1" s="1"/>
  <c r="F194" i="1" s="1"/>
  <c r="F195" i="1" s="1"/>
  <c r="F196" i="1" s="1"/>
  <c r="F197" i="1" s="1"/>
  <c r="F198" i="1" s="1"/>
  <c r="F199" i="1" s="1"/>
  <c r="F179" i="1"/>
  <c r="F180" i="1" s="1"/>
  <c r="F181" i="1" s="1"/>
  <c r="F182" i="1" s="1"/>
  <c r="F183" i="1" s="1"/>
  <c r="F184" i="1" s="1"/>
  <c r="F185" i="1" s="1"/>
  <c r="F186" i="1" s="1"/>
  <c r="F187" i="1" s="1"/>
  <c r="F188" i="1" s="1"/>
  <c r="F168" i="1"/>
  <c r="F169" i="1" s="1"/>
  <c r="F170" i="1" s="1"/>
  <c r="F171" i="1" s="1"/>
  <c r="F172" i="1" s="1"/>
  <c r="F173" i="1" s="1"/>
  <c r="F174" i="1" s="1"/>
  <c r="F175" i="1" s="1"/>
  <c r="F176" i="1" s="1"/>
  <c r="F177" i="1" s="1"/>
  <c r="F157" i="1"/>
  <c r="F158" i="1" s="1"/>
  <c r="F159" i="1" s="1"/>
  <c r="F160" i="1" s="1"/>
  <c r="F161" i="1" s="1"/>
  <c r="F162" i="1" s="1"/>
  <c r="F163" i="1" s="1"/>
  <c r="F164" i="1" s="1"/>
  <c r="F165" i="1" s="1"/>
  <c r="F166" i="1" s="1"/>
  <c r="E276" i="6"/>
  <c r="E275" i="6"/>
  <c r="E274" i="6"/>
  <c r="E273" i="6"/>
  <c r="E272" i="6"/>
  <c r="E271" i="6"/>
  <c r="E270" i="6"/>
  <c r="E269" i="6"/>
  <c r="E268" i="6"/>
  <c r="E267" i="6"/>
  <c r="E265" i="6"/>
  <c r="E264" i="6"/>
  <c r="E263" i="6"/>
  <c r="E262" i="6"/>
  <c r="E261" i="6"/>
  <c r="E260" i="6"/>
  <c r="E259" i="6"/>
  <c r="E258" i="6"/>
  <c r="E257" i="6"/>
  <c r="E256" i="6"/>
  <c r="E254" i="6"/>
  <c r="E253" i="6"/>
  <c r="E252" i="6"/>
  <c r="E251" i="6"/>
  <c r="E250" i="6"/>
  <c r="E249" i="6"/>
  <c r="E248" i="6"/>
  <c r="E247" i="6"/>
  <c r="E246" i="6"/>
  <c r="E245" i="6"/>
  <c r="E243" i="6"/>
  <c r="E242" i="6"/>
  <c r="E241" i="6"/>
  <c r="E240" i="6"/>
  <c r="E239" i="6"/>
  <c r="E238" i="6"/>
  <c r="E237" i="6"/>
  <c r="E236" i="6"/>
  <c r="E235" i="6"/>
  <c r="E234" i="6"/>
  <c r="E232" i="6"/>
  <c r="E231" i="6"/>
  <c r="E230" i="6"/>
  <c r="E229" i="6"/>
  <c r="E228" i="6"/>
  <c r="E227" i="6"/>
  <c r="E226" i="6"/>
  <c r="E225" i="6"/>
  <c r="E224" i="6"/>
  <c r="E223" i="6"/>
  <c r="E221" i="6"/>
  <c r="E220" i="6"/>
  <c r="E219" i="6"/>
  <c r="E218" i="6"/>
  <c r="E217" i="6"/>
  <c r="E216" i="6"/>
  <c r="E215" i="6"/>
  <c r="E214" i="6"/>
  <c r="E213" i="6"/>
  <c r="E212" i="6"/>
  <c r="E210" i="6"/>
  <c r="E209" i="6"/>
  <c r="E208" i="6"/>
  <c r="E207" i="6"/>
  <c r="E206" i="6"/>
  <c r="E205" i="6"/>
  <c r="E204" i="6"/>
  <c r="E203" i="6"/>
  <c r="E202" i="6"/>
  <c r="E201" i="6"/>
  <c r="E199" i="6"/>
  <c r="E198" i="6"/>
  <c r="E197" i="6"/>
  <c r="E196" i="6"/>
  <c r="E195" i="6"/>
  <c r="E194" i="6"/>
  <c r="E193" i="6"/>
  <c r="E192" i="6"/>
  <c r="E191" i="6"/>
  <c r="E190" i="6"/>
  <c r="E188" i="6"/>
  <c r="E187" i="6"/>
  <c r="E186" i="6"/>
  <c r="E185" i="6"/>
  <c r="E184" i="6"/>
  <c r="E183" i="6"/>
  <c r="E182" i="6"/>
  <c r="E181" i="6"/>
  <c r="E180" i="6"/>
  <c r="E179" i="6"/>
  <c r="E177" i="6"/>
  <c r="E176" i="6"/>
  <c r="E175" i="6"/>
  <c r="E174" i="6"/>
  <c r="E173" i="6"/>
  <c r="E172" i="6"/>
  <c r="E171" i="6"/>
  <c r="E170" i="6"/>
  <c r="E169" i="6"/>
  <c r="E168" i="6"/>
  <c r="E166" i="6"/>
  <c r="E165" i="6"/>
  <c r="E164" i="6"/>
  <c r="E163" i="6"/>
  <c r="E162" i="6"/>
  <c r="E161" i="6"/>
  <c r="E160" i="6"/>
  <c r="E159" i="6"/>
  <c r="E158" i="6"/>
  <c r="E157" i="6"/>
  <c r="E155" i="6"/>
  <c r="E154" i="6"/>
  <c r="E153" i="6"/>
  <c r="E152" i="6"/>
  <c r="E151" i="6"/>
  <c r="E150" i="6"/>
  <c r="E149" i="6"/>
  <c r="E148" i="6"/>
  <c r="E147" i="6"/>
  <c r="E146" i="6"/>
  <c r="E144" i="6"/>
  <c r="E143" i="6"/>
  <c r="E142" i="6"/>
  <c r="E141" i="6"/>
  <c r="E140" i="6"/>
  <c r="E139" i="6"/>
  <c r="E138" i="6"/>
  <c r="E137" i="6"/>
  <c r="E136" i="6"/>
  <c r="E135" i="6"/>
  <c r="E133" i="6"/>
  <c r="E132" i="6"/>
  <c r="E131" i="6"/>
  <c r="E130" i="6"/>
  <c r="E129" i="6"/>
  <c r="E128" i="6"/>
  <c r="E127" i="6"/>
  <c r="E126" i="6"/>
  <c r="E125" i="6"/>
  <c r="E124" i="6"/>
  <c r="E122" i="6"/>
  <c r="E121" i="6"/>
  <c r="E120" i="6"/>
  <c r="E119" i="6"/>
  <c r="E118" i="6"/>
  <c r="E117" i="6"/>
  <c r="E116" i="6"/>
  <c r="E115" i="6"/>
  <c r="E114" i="6"/>
  <c r="E113" i="6"/>
  <c r="E111" i="6"/>
  <c r="E110" i="6"/>
  <c r="E109" i="6"/>
  <c r="E108" i="6"/>
  <c r="E107" i="6"/>
  <c r="E106" i="6"/>
  <c r="E105" i="6"/>
  <c r="E104" i="6"/>
  <c r="E103" i="6"/>
  <c r="E100" i="6"/>
  <c r="E99" i="6"/>
  <c r="E98" i="6"/>
  <c r="E97" i="6"/>
  <c r="E96" i="6"/>
  <c r="E95" i="6"/>
  <c r="E94" i="6"/>
  <c r="E93" i="6"/>
  <c r="E92" i="6"/>
  <c r="E89" i="6"/>
  <c r="E88" i="6"/>
  <c r="E87" i="6"/>
  <c r="E86" i="6"/>
  <c r="E85" i="6"/>
  <c r="E84" i="6"/>
  <c r="E83" i="6"/>
  <c r="E82" i="6"/>
  <c r="E81" i="6"/>
  <c r="E78" i="6"/>
  <c r="E77" i="6"/>
  <c r="E76" i="6"/>
  <c r="E75" i="6"/>
  <c r="E74" i="6"/>
  <c r="E73" i="6"/>
  <c r="E72" i="6"/>
  <c r="E71" i="6"/>
  <c r="E70" i="6"/>
  <c r="E67" i="6"/>
  <c r="E66" i="6"/>
  <c r="E65" i="6"/>
  <c r="E64" i="6"/>
  <c r="E63" i="6"/>
  <c r="E62" i="6"/>
  <c r="E61" i="6"/>
  <c r="E60" i="6"/>
  <c r="E59" i="6"/>
  <c r="E56" i="6"/>
  <c r="E55" i="6"/>
  <c r="E54" i="6"/>
  <c r="E53" i="6"/>
  <c r="E52" i="6"/>
  <c r="E51" i="6"/>
  <c r="E50" i="6"/>
  <c r="E49" i="6"/>
  <c r="E48" i="6"/>
  <c r="E45" i="6"/>
  <c r="E44" i="6"/>
  <c r="E43" i="6"/>
  <c r="E42" i="6"/>
  <c r="E41" i="6"/>
  <c r="E40" i="6"/>
  <c r="E39" i="6"/>
  <c r="E38" i="6"/>
  <c r="E37" i="6"/>
  <c r="E34" i="6"/>
  <c r="E33" i="6"/>
  <c r="E32" i="6"/>
  <c r="E31" i="6"/>
  <c r="E30" i="6"/>
  <c r="E29" i="6"/>
  <c r="E28" i="6"/>
  <c r="E27" i="6"/>
  <c r="E26" i="6"/>
  <c r="E23" i="6"/>
  <c r="E22" i="6"/>
  <c r="E21" i="6"/>
  <c r="E20" i="6"/>
  <c r="E19" i="6"/>
  <c r="E18" i="6"/>
  <c r="E17" i="6"/>
  <c r="E16" i="6"/>
  <c r="E15" i="6"/>
  <c r="E12" i="6"/>
  <c r="E11" i="6"/>
  <c r="E10" i="6"/>
  <c r="E9" i="6"/>
  <c r="E8" i="6"/>
  <c r="E7" i="6"/>
  <c r="E6" i="6"/>
  <c r="E5" i="6"/>
  <c r="E4" i="6"/>
  <c r="E3" i="6"/>
  <c r="E276" i="5"/>
  <c r="E275" i="5"/>
  <c r="E274" i="5"/>
  <c r="E273" i="5"/>
  <c r="E272" i="5"/>
  <c r="E271" i="5"/>
  <c r="E270" i="5"/>
  <c r="E269" i="5"/>
  <c r="E268" i="5"/>
  <c r="E267" i="5"/>
  <c r="E265" i="5"/>
  <c r="E264" i="5"/>
  <c r="E263" i="5"/>
  <c r="E262" i="5"/>
  <c r="E261" i="5"/>
  <c r="E260" i="5"/>
  <c r="E259" i="5"/>
  <c r="E258" i="5"/>
  <c r="E257" i="5"/>
  <c r="E256" i="5"/>
  <c r="E254" i="5"/>
  <c r="E253" i="5"/>
  <c r="E252" i="5"/>
  <c r="E251" i="5"/>
  <c r="E250" i="5"/>
  <c r="E249" i="5"/>
  <c r="E248" i="5"/>
  <c r="E247" i="5"/>
  <c r="E246" i="5"/>
  <c r="E245" i="5"/>
  <c r="E243" i="5"/>
  <c r="E242" i="5"/>
  <c r="E241" i="5"/>
  <c r="E240" i="5"/>
  <c r="E239" i="5"/>
  <c r="E238" i="5"/>
  <c r="E237" i="5"/>
  <c r="E236" i="5"/>
  <c r="E235" i="5"/>
  <c r="E234" i="5"/>
  <c r="E232" i="5"/>
  <c r="E231" i="5"/>
  <c r="E230" i="5"/>
  <c r="E229" i="5"/>
  <c r="E228" i="5"/>
  <c r="E227" i="5"/>
  <c r="E226" i="5"/>
  <c r="E225" i="5"/>
  <c r="E224" i="5"/>
  <c r="E223" i="5"/>
  <c r="E221" i="5"/>
  <c r="E220" i="5"/>
  <c r="E219" i="5"/>
  <c r="E218" i="5"/>
  <c r="E217" i="5"/>
  <c r="E216" i="5"/>
  <c r="E215" i="5"/>
  <c r="E214" i="5"/>
  <c r="E213" i="5"/>
  <c r="E212" i="5"/>
  <c r="E210" i="5"/>
  <c r="E209" i="5"/>
  <c r="E208" i="5"/>
  <c r="E207" i="5"/>
  <c r="E206" i="5"/>
  <c r="E205" i="5"/>
  <c r="E204" i="5"/>
  <c r="E203" i="5"/>
  <c r="E202" i="5"/>
  <c r="E201" i="5"/>
  <c r="E199" i="5"/>
  <c r="E198" i="5"/>
  <c r="E197" i="5"/>
  <c r="E196" i="5"/>
  <c r="E195" i="5"/>
  <c r="E194" i="5"/>
  <c r="E193" i="5"/>
  <c r="E192" i="5"/>
  <c r="E191" i="5"/>
  <c r="E190" i="5"/>
  <c r="E188" i="5"/>
  <c r="E187" i="5"/>
  <c r="E186" i="5"/>
  <c r="E185" i="5"/>
  <c r="E184" i="5"/>
  <c r="E183" i="5"/>
  <c r="E182" i="5"/>
  <c r="E181" i="5"/>
  <c r="E180" i="5"/>
  <c r="E179" i="5"/>
  <c r="E177" i="5"/>
  <c r="E176" i="5"/>
  <c r="E175" i="5"/>
  <c r="E174" i="5"/>
  <c r="E173" i="5"/>
  <c r="E172" i="5"/>
  <c r="E171" i="5"/>
  <c r="E170" i="5"/>
  <c r="E169" i="5"/>
  <c r="E168" i="5"/>
  <c r="E166" i="5"/>
  <c r="E165" i="5"/>
  <c r="E164" i="5"/>
  <c r="E163" i="5"/>
  <c r="E162" i="5"/>
  <c r="E161" i="5"/>
  <c r="E160" i="5"/>
  <c r="E159" i="5"/>
  <c r="E158" i="5"/>
  <c r="E157" i="5"/>
  <c r="E155" i="5"/>
  <c r="E154" i="5"/>
  <c r="E153" i="5"/>
  <c r="E152" i="5"/>
  <c r="E151" i="5"/>
  <c r="E150" i="5"/>
  <c r="E149" i="5"/>
  <c r="E148" i="5"/>
  <c r="E147" i="5"/>
  <c r="E146" i="5"/>
  <c r="E144" i="5"/>
  <c r="E143" i="5"/>
  <c r="E142" i="5"/>
  <c r="E141" i="5"/>
  <c r="E140" i="5"/>
  <c r="E139" i="5"/>
  <c r="E138" i="5"/>
  <c r="E137" i="5"/>
  <c r="E136" i="5"/>
  <c r="E135" i="5"/>
  <c r="E133" i="5"/>
  <c r="E132" i="5"/>
  <c r="E131" i="5"/>
  <c r="E130" i="5"/>
  <c r="E129" i="5"/>
  <c r="E128" i="5"/>
  <c r="E127" i="5"/>
  <c r="E126" i="5"/>
  <c r="E125" i="5"/>
  <c r="E124" i="5"/>
  <c r="E122" i="5"/>
  <c r="E121" i="5"/>
  <c r="E120" i="5"/>
  <c r="E119" i="5"/>
  <c r="E118" i="5"/>
  <c r="E117" i="5"/>
  <c r="E116" i="5"/>
  <c r="E115" i="5"/>
  <c r="E114" i="5"/>
  <c r="E113" i="5"/>
  <c r="E111" i="5"/>
  <c r="E110" i="5"/>
  <c r="E109" i="5"/>
  <c r="E108" i="5"/>
  <c r="E107" i="5"/>
  <c r="E106" i="5"/>
  <c r="E105" i="5"/>
  <c r="E104" i="5"/>
  <c r="E103" i="5"/>
  <c r="E102" i="5"/>
  <c r="E100" i="5"/>
  <c r="E99" i="5"/>
  <c r="E98" i="5"/>
  <c r="E97" i="5"/>
  <c r="E96" i="5"/>
  <c r="E95" i="5"/>
  <c r="E94" i="5"/>
  <c r="E93" i="5"/>
  <c r="E92" i="5"/>
  <c r="E91" i="5"/>
  <c r="E89" i="5"/>
  <c r="E88" i="5"/>
  <c r="E87" i="5"/>
  <c r="E86" i="5"/>
  <c r="E85" i="5"/>
  <c r="E84" i="5"/>
  <c r="E83" i="5"/>
  <c r="E82" i="5"/>
  <c r="E81" i="5"/>
  <c r="E80" i="5"/>
  <c r="E78" i="5"/>
  <c r="E77" i="5"/>
  <c r="E76" i="5"/>
  <c r="E75" i="5"/>
  <c r="E74" i="5"/>
  <c r="E73" i="5"/>
  <c r="E72" i="5"/>
  <c r="E71" i="5"/>
  <c r="E70" i="5"/>
  <c r="E69" i="5"/>
  <c r="E67" i="5"/>
  <c r="E66" i="5"/>
  <c r="E65" i="5"/>
  <c r="E64" i="5"/>
  <c r="E63" i="5"/>
  <c r="E62" i="5"/>
  <c r="E61" i="5"/>
  <c r="E60" i="5"/>
  <c r="E59" i="5"/>
  <c r="E58" i="5"/>
  <c r="E56" i="5"/>
  <c r="E55" i="5"/>
  <c r="E54" i="5"/>
  <c r="E53" i="5"/>
  <c r="E52" i="5"/>
  <c r="E51" i="5"/>
  <c r="E50" i="5"/>
  <c r="E49" i="5"/>
  <c r="E48" i="5"/>
  <c r="E47" i="5"/>
  <c r="E45" i="5"/>
  <c r="E44" i="5"/>
  <c r="E43" i="5"/>
  <c r="E42" i="5"/>
  <c r="E41" i="5"/>
  <c r="E40" i="5"/>
  <c r="E39" i="5"/>
  <c r="E38" i="5"/>
  <c r="E37" i="5"/>
  <c r="E34" i="5"/>
  <c r="E33" i="5"/>
  <c r="E32" i="5"/>
  <c r="E31" i="5"/>
  <c r="E30" i="5"/>
  <c r="E29" i="5"/>
  <c r="E28" i="5"/>
  <c r="E27" i="5"/>
  <c r="E26" i="5"/>
  <c r="E23" i="5"/>
  <c r="E22" i="5"/>
  <c r="E21" i="5"/>
  <c r="E20" i="5"/>
  <c r="E19" i="5"/>
  <c r="E18" i="5"/>
  <c r="E17" i="5"/>
  <c r="E16" i="5"/>
  <c r="E15" i="5"/>
  <c r="E12" i="5"/>
  <c r="E11" i="5"/>
  <c r="E10" i="5"/>
  <c r="E9" i="5"/>
  <c r="E8" i="5"/>
  <c r="E7" i="5"/>
  <c r="E6" i="5"/>
  <c r="E5" i="5"/>
  <c r="E4" i="5"/>
  <c r="E3" i="5"/>
  <c r="E111" i="4"/>
  <c r="E110" i="4"/>
  <c r="E109" i="4"/>
  <c r="E108" i="4"/>
  <c r="E107" i="4"/>
  <c r="E106" i="4"/>
  <c r="E105" i="4"/>
  <c r="E104" i="4"/>
  <c r="E103" i="4"/>
  <c r="E102" i="4"/>
  <c r="E100" i="4"/>
  <c r="E99" i="4"/>
  <c r="E98" i="4"/>
  <c r="E97" i="4"/>
  <c r="E96" i="4"/>
  <c r="E95" i="4"/>
  <c r="E94" i="4"/>
  <c r="E93" i="4"/>
  <c r="E92" i="4"/>
  <c r="E91" i="4"/>
  <c r="E89" i="4"/>
  <c r="E88" i="4"/>
  <c r="E87" i="4"/>
  <c r="E86" i="4"/>
  <c r="E85" i="4"/>
  <c r="E84" i="4"/>
  <c r="E83" i="4"/>
  <c r="E82" i="4"/>
  <c r="E81" i="4"/>
  <c r="E80" i="4"/>
  <c r="E78" i="4"/>
  <c r="E77" i="4"/>
  <c r="E76" i="4"/>
  <c r="E75" i="4"/>
  <c r="E74" i="4"/>
  <c r="E73" i="4"/>
  <c r="E72" i="4"/>
  <c r="E71" i="4"/>
  <c r="E70" i="4"/>
  <c r="E69" i="4"/>
  <c r="E67" i="4"/>
  <c r="E66" i="4"/>
  <c r="E65" i="4"/>
  <c r="E64" i="4"/>
  <c r="E63" i="4"/>
  <c r="E62" i="4"/>
  <c r="E61" i="4"/>
  <c r="E60" i="4"/>
  <c r="E59" i="4"/>
  <c r="E58" i="4"/>
  <c r="E56" i="4"/>
  <c r="E55" i="4"/>
  <c r="E54" i="4"/>
  <c r="E53" i="4"/>
  <c r="E52" i="4"/>
  <c r="E51" i="4"/>
  <c r="E50" i="4"/>
  <c r="E49" i="4"/>
  <c r="E48" i="4"/>
  <c r="E47" i="4"/>
  <c r="E45" i="4"/>
  <c r="E44" i="4"/>
  <c r="E43" i="4"/>
  <c r="E42" i="4"/>
  <c r="E41" i="4"/>
  <c r="E40" i="4"/>
  <c r="E39" i="4"/>
  <c r="E38" i="4"/>
  <c r="E37" i="4"/>
  <c r="E36" i="4"/>
  <c r="E34" i="4"/>
  <c r="E33" i="4"/>
  <c r="E32" i="4"/>
  <c r="E31" i="4"/>
  <c r="E30" i="4"/>
  <c r="E29" i="4"/>
  <c r="E28" i="4"/>
  <c r="E27" i="4"/>
  <c r="E26" i="4"/>
  <c r="E23" i="4"/>
  <c r="E22" i="4"/>
  <c r="E21" i="4"/>
  <c r="E20" i="4"/>
  <c r="E19" i="4"/>
  <c r="E18" i="4"/>
  <c r="E17" i="4"/>
  <c r="E16" i="4"/>
  <c r="E15" i="4"/>
  <c r="E12" i="4"/>
  <c r="E11" i="4"/>
  <c r="E10" i="4"/>
  <c r="E9" i="4"/>
  <c r="E8" i="4"/>
  <c r="E7" i="4"/>
  <c r="E6" i="4"/>
  <c r="E5" i="4"/>
  <c r="E4" i="4"/>
  <c r="E474" i="3"/>
  <c r="E473" i="3"/>
  <c r="E472" i="3"/>
  <c r="E471" i="3"/>
  <c r="E470" i="3"/>
  <c r="E469" i="3"/>
  <c r="E468" i="3"/>
  <c r="E467" i="3"/>
  <c r="E466" i="3"/>
  <c r="E465" i="3"/>
  <c r="E463" i="3"/>
  <c r="E462" i="3"/>
  <c r="E461" i="3"/>
  <c r="E460" i="3"/>
  <c r="E459" i="3"/>
  <c r="E458" i="3"/>
  <c r="E457" i="3"/>
  <c r="E456" i="3"/>
  <c r="E455" i="3"/>
  <c r="E454" i="3"/>
  <c r="E452" i="3"/>
  <c r="E451" i="3"/>
  <c r="E450" i="3"/>
  <c r="E449" i="3"/>
  <c r="E448" i="3"/>
  <c r="E447" i="3"/>
  <c r="E446" i="3"/>
  <c r="E445" i="3"/>
  <c r="E444" i="3"/>
  <c r="E443" i="3"/>
  <c r="E441" i="3"/>
  <c r="E440" i="3"/>
  <c r="E439" i="3"/>
  <c r="E438" i="3"/>
  <c r="E437" i="3"/>
  <c r="E436" i="3"/>
  <c r="E435" i="3"/>
  <c r="E434" i="3"/>
  <c r="E433" i="3"/>
  <c r="E432" i="3"/>
  <c r="E430" i="3"/>
  <c r="E429" i="3"/>
  <c r="E428" i="3"/>
  <c r="E427" i="3"/>
  <c r="E426" i="3"/>
  <c r="E425" i="3"/>
  <c r="E424" i="3"/>
  <c r="E423" i="3"/>
  <c r="E422" i="3"/>
  <c r="E421" i="3"/>
  <c r="E419" i="3"/>
  <c r="E418" i="3"/>
  <c r="E417" i="3"/>
  <c r="E416" i="3"/>
  <c r="E415" i="3"/>
  <c r="E414" i="3"/>
  <c r="E413" i="3"/>
  <c r="E412" i="3"/>
  <c r="E411" i="3"/>
  <c r="E410" i="3"/>
  <c r="E408" i="3"/>
  <c r="E407" i="3"/>
  <c r="E406" i="3"/>
  <c r="E405" i="3"/>
  <c r="E404" i="3"/>
  <c r="E403" i="3"/>
  <c r="E402" i="3"/>
  <c r="E401" i="3"/>
  <c r="E400" i="3"/>
  <c r="E399" i="3"/>
  <c r="E397" i="3"/>
  <c r="E396" i="3"/>
  <c r="E395" i="3"/>
  <c r="E394" i="3"/>
  <c r="E393" i="3"/>
  <c r="E392" i="3"/>
  <c r="E391" i="3"/>
  <c r="E390" i="3"/>
  <c r="E389" i="3"/>
  <c r="E388" i="3"/>
  <c r="E386" i="3"/>
  <c r="E385" i="3"/>
  <c r="E384" i="3"/>
  <c r="E383" i="3"/>
  <c r="E382" i="3"/>
  <c r="E381" i="3"/>
  <c r="E380" i="3"/>
  <c r="E379" i="3"/>
  <c r="E378" i="3"/>
  <c r="E377" i="3"/>
  <c r="E375" i="3"/>
  <c r="E374" i="3"/>
  <c r="E373" i="3"/>
  <c r="E372" i="3"/>
  <c r="E371" i="3"/>
  <c r="E370" i="3"/>
  <c r="E369" i="3"/>
  <c r="E368" i="3"/>
  <c r="E367" i="3"/>
  <c r="E366" i="3"/>
  <c r="E364" i="3"/>
  <c r="E363" i="3"/>
  <c r="E362" i="3"/>
  <c r="E361" i="3"/>
  <c r="E360" i="3"/>
  <c r="E359" i="3"/>
  <c r="E358" i="3"/>
  <c r="E357" i="3"/>
  <c r="E356" i="3"/>
  <c r="E355" i="3"/>
  <c r="E353" i="3"/>
  <c r="E352" i="3"/>
  <c r="E351" i="3"/>
  <c r="E350" i="3"/>
  <c r="E349" i="3"/>
  <c r="E348" i="3"/>
  <c r="E347" i="3"/>
  <c r="E346" i="3"/>
  <c r="E345" i="3"/>
  <c r="E344" i="3"/>
  <c r="E342" i="3"/>
  <c r="E341" i="3"/>
  <c r="E340" i="3"/>
  <c r="E339" i="3"/>
  <c r="E338" i="3"/>
  <c r="E337" i="3"/>
  <c r="E336" i="3"/>
  <c r="E335" i="3"/>
  <c r="E334" i="3"/>
  <c r="E333" i="3"/>
  <c r="E331" i="3"/>
  <c r="E330" i="3"/>
  <c r="E329" i="3"/>
  <c r="E328" i="3"/>
  <c r="E327" i="3"/>
  <c r="E326" i="3"/>
  <c r="E325" i="3"/>
  <c r="E324" i="3"/>
  <c r="E323" i="3"/>
  <c r="E322" i="3"/>
  <c r="E320" i="3"/>
  <c r="E319" i="3"/>
  <c r="E318" i="3"/>
  <c r="E317" i="3"/>
  <c r="E316" i="3"/>
  <c r="E315" i="3"/>
  <c r="E314" i="3"/>
  <c r="E313" i="3"/>
  <c r="E312" i="3"/>
  <c r="E311" i="3"/>
  <c r="E309" i="3"/>
  <c r="E308" i="3"/>
  <c r="E307" i="3"/>
  <c r="E306" i="3"/>
  <c r="E305" i="3"/>
  <c r="E304" i="3"/>
  <c r="E303" i="3"/>
  <c r="E302" i="3"/>
  <c r="E301" i="3"/>
  <c r="E300" i="3"/>
  <c r="E298" i="3"/>
  <c r="E297" i="3"/>
  <c r="E296" i="3"/>
  <c r="E295" i="3"/>
  <c r="E294" i="3"/>
  <c r="E293" i="3"/>
  <c r="E292" i="3"/>
  <c r="E291" i="3"/>
  <c r="E290" i="3"/>
  <c r="E289" i="3"/>
  <c r="E287" i="3"/>
  <c r="E286" i="3"/>
  <c r="E285" i="3"/>
  <c r="E284" i="3"/>
  <c r="E283" i="3"/>
  <c r="E282" i="3"/>
  <c r="E281" i="3"/>
  <c r="E280" i="3"/>
  <c r="E279" i="3"/>
  <c r="E278" i="3"/>
  <c r="E276" i="3"/>
  <c r="E275" i="3"/>
  <c r="E274" i="3"/>
  <c r="E273" i="3"/>
  <c r="E272" i="3"/>
  <c r="E271" i="3"/>
  <c r="E270" i="3"/>
  <c r="E269" i="3"/>
  <c r="E268" i="3"/>
  <c r="E267" i="3"/>
  <c r="E265" i="3"/>
  <c r="E264" i="3"/>
  <c r="E263" i="3"/>
  <c r="E262" i="3"/>
  <c r="E261" i="3"/>
  <c r="E260" i="3"/>
  <c r="E259" i="3"/>
  <c r="E258" i="3"/>
  <c r="E257" i="3"/>
  <c r="E256" i="3"/>
  <c r="E254" i="3"/>
  <c r="E253" i="3"/>
  <c r="E252" i="3"/>
  <c r="E251" i="3"/>
  <c r="E250" i="3"/>
  <c r="E249" i="3"/>
  <c r="E248" i="3"/>
  <c r="E247" i="3"/>
  <c r="E246" i="3"/>
  <c r="E245" i="3"/>
  <c r="E243" i="3"/>
  <c r="E242" i="3"/>
  <c r="E241" i="3"/>
  <c r="E240" i="3"/>
  <c r="E239" i="3"/>
  <c r="E238" i="3"/>
  <c r="E237" i="3"/>
  <c r="E236" i="3"/>
  <c r="E235" i="3"/>
  <c r="E234" i="3"/>
  <c r="E232" i="3"/>
  <c r="E231" i="3"/>
  <c r="E230" i="3"/>
  <c r="E229" i="3"/>
  <c r="E228" i="3"/>
  <c r="E227" i="3"/>
  <c r="E226" i="3"/>
  <c r="E225" i="3"/>
  <c r="E224" i="3"/>
  <c r="E223" i="3"/>
  <c r="E221" i="3"/>
  <c r="E220" i="3"/>
  <c r="E219" i="3"/>
  <c r="E218" i="3"/>
  <c r="E217" i="3"/>
  <c r="E216" i="3"/>
  <c r="E215" i="3"/>
  <c r="E214" i="3"/>
  <c r="E213" i="3"/>
  <c r="E212" i="3"/>
  <c r="E210" i="3"/>
  <c r="E209" i="3"/>
  <c r="E208" i="3"/>
  <c r="E207" i="3"/>
  <c r="E206" i="3"/>
  <c r="E205" i="3"/>
  <c r="E204" i="3"/>
  <c r="E203" i="3"/>
  <c r="E202" i="3"/>
  <c r="E201" i="3"/>
  <c r="E199" i="3"/>
  <c r="E198" i="3"/>
  <c r="E197" i="3"/>
  <c r="E196" i="3"/>
  <c r="E195" i="3"/>
  <c r="E194" i="3"/>
  <c r="E193" i="3"/>
  <c r="E192" i="3"/>
  <c r="E191" i="3"/>
  <c r="E190" i="3"/>
  <c r="E188" i="3"/>
  <c r="E187" i="3"/>
  <c r="E186" i="3"/>
  <c r="E185" i="3"/>
  <c r="E184" i="3"/>
  <c r="E183" i="3"/>
  <c r="E182" i="3"/>
  <c r="E181" i="3"/>
  <c r="E180" i="3"/>
  <c r="E179" i="3"/>
  <c r="E177" i="3"/>
  <c r="E176" i="3"/>
  <c r="E175" i="3"/>
  <c r="E174" i="3"/>
  <c r="E173" i="3"/>
  <c r="E172" i="3"/>
  <c r="E171" i="3"/>
  <c r="E170" i="3"/>
  <c r="E169" i="3"/>
  <c r="E168" i="3"/>
  <c r="E166" i="3"/>
  <c r="E165" i="3"/>
  <c r="E164" i="3"/>
  <c r="E163" i="3"/>
  <c r="E162" i="3"/>
  <c r="E161" i="3"/>
  <c r="E160" i="3"/>
  <c r="E159" i="3"/>
  <c r="E158" i="3"/>
  <c r="E157" i="3"/>
  <c r="E155" i="3"/>
  <c r="E154" i="3"/>
  <c r="E153" i="3"/>
  <c r="E152" i="3"/>
  <c r="E151" i="3"/>
  <c r="E150" i="3"/>
  <c r="E149" i="3"/>
  <c r="E148" i="3"/>
  <c r="E147" i="3"/>
  <c r="E146" i="3"/>
  <c r="E144" i="3"/>
  <c r="E143" i="3"/>
  <c r="E142" i="3"/>
  <c r="E141" i="3"/>
  <c r="E140" i="3"/>
  <c r="E139" i="3"/>
  <c r="E138" i="3"/>
  <c r="E137" i="3"/>
  <c r="E136" i="3"/>
  <c r="E135" i="3"/>
  <c r="E133" i="3"/>
  <c r="E132" i="3"/>
  <c r="E131" i="3"/>
  <c r="E130" i="3"/>
  <c r="E129" i="3"/>
  <c r="E128" i="3"/>
  <c r="E127" i="3"/>
  <c r="E126" i="3"/>
  <c r="E125" i="3"/>
  <c r="E124" i="3"/>
  <c r="E122" i="3"/>
  <c r="E121" i="3"/>
  <c r="E120" i="3"/>
  <c r="E119" i="3"/>
  <c r="E118" i="3"/>
  <c r="E117" i="3"/>
  <c r="E116" i="3"/>
  <c r="E115" i="3"/>
  <c r="E114" i="3"/>
  <c r="E113" i="3"/>
  <c r="E111" i="3"/>
  <c r="E110" i="3"/>
  <c r="E109" i="3"/>
  <c r="E108" i="3"/>
  <c r="E107" i="3"/>
  <c r="E106" i="3"/>
  <c r="E105" i="3"/>
  <c r="E104" i="3"/>
  <c r="E103" i="3"/>
  <c r="E102" i="3"/>
  <c r="E100" i="3"/>
  <c r="E99" i="3"/>
  <c r="E98" i="3"/>
  <c r="E97" i="3"/>
  <c r="E96" i="3"/>
  <c r="E95" i="3"/>
  <c r="E94" i="3"/>
  <c r="E93" i="3"/>
  <c r="E92" i="3"/>
  <c r="E91" i="3"/>
  <c r="E89" i="3"/>
  <c r="E88" i="3"/>
  <c r="E87" i="3"/>
  <c r="E86" i="3"/>
  <c r="E85" i="3"/>
  <c r="E84" i="3"/>
  <c r="E83" i="3"/>
  <c r="E82" i="3"/>
  <c r="E81" i="3"/>
  <c r="E80" i="3"/>
  <c r="E78" i="3"/>
  <c r="E77" i="3"/>
  <c r="E76" i="3"/>
  <c r="E75" i="3"/>
  <c r="E74" i="3"/>
  <c r="E73" i="3"/>
  <c r="E72" i="3"/>
  <c r="E71" i="3"/>
  <c r="E70" i="3"/>
  <c r="E69" i="3"/>
  <c r="E67" i="3"/>
  <c r="E66" i="3"/>
  <c r="E65" i="3"/>
  <c r="E64" i="3"/>
  <c r="E63" i="3"/>
  <c r="E62" i="3"/>
  <c r="E61" i="3"/>
  <c r="E60" i="3"/>
  <c r="E59" i="3"/>
  <c r="E58" i="3"/>
  <c r="E56" i="3"/>
  <c r="E55" i="3"/>
  <c r="E54" i="3"/>
  <c r="E53" i="3"/>
  <c r="E52" i="3"/>
  <c r="E51" i="3"/>
  <c r="E50" i="3"/>
  <c r="E49" i="3"/>
  <c r="E48" i="3"/>
  <c r="E47" i="3"/>
  <c r="E45" i="3"/>
  <c r="E44" i="3"/>
  <c r="E43" i="3"/>
  <c r="E42" i="3"/>
  <c r="E41" i="3"/>
  <c r="E40" i="3"/>
  <c r="E39" i="3"/>
  <c r="E38" i="3"/>
  <c r="E37" i="3"/>
  <c r="E36" i="3"/>
  <c r="E34" i="3"/>
  <c r="E33" i="3"/>
  <c r="E32" i="3"/>
  <c r="E31" i="3"/>
  <c r="E30" i="3"/>
  <c r="E29" i="3"/>
  <c r="E28" i="3"/>
  <c r="E27" i="3"/>
  <c r="E26" i="3"/>
  <c r="E25" i="3"/>
  <c r="E23" i="3"/>
  <c r="E22" i="3"/>
  <c r="E21" i="3"/>
  <c r="E20" i="3"/>
  <c r="E19" i="3"/>
  <c r="E18" i="3"/>
  <c r="E17" i="3"/>
  <c r="E16" i="3"/>
  <c r="E15" i="3"/>
  <c r="E14" i="3"/>
  <c r="E12" i="3"/>
  <c r="E11" i="3"/>
  <c r="E10" i="3"/>
  <c r="E9" i="3"/>
  <c r="E8" i="3"/>
  <c r="E7" i="3"/>
  <c r="E6" i="3"/>
  <c r="E5" i="3"/>
  <c r="E4" i="3"/>
  <c r="E3" i="3"/>
  <c r="E221" i="2"/>
  <c r="E220" i="2"/>
  <c r="E219" i="2"/>
  <c r="E218" i="2"/>
  <c r="E217" i="2"/>
  <c r="E216" i="2"/>
  <c r="E215" i="2"/>
  <c r="E214" i="2"/>
  <c r="E213" i="2"/>
  <c r="E212" i="2"/>
  <c r="E210" i="2"/>
  <c r="E209" i="2"/>
  <c r="E208" i="2"/>
  <c r="E207" i="2"/>
  <c r="E206" i="2"/>
  <c r="E205" i="2"/>
  <c r="E204" i="2"/>
  <c r="E203" i="2"/>
  <c r="E202" i="2"/>
  <c r="E201" i="2"/>
  <c r="E199" i="2"/>
  <c r="E198" i="2"/>
  <c r="E197" i="2"/>
  <c r="E196" i="2"/>
  <c r="E195" i="2"/>
  <c r="E194" i="2"/>
  <c r="E193" i="2"/>
  <c r="E192" i="2"/>
  <c r="E191" i="2"/>
  <c r="E190" i="2"/>
  <c r="E188" i="2"/>
  <c r="E187" i="2"/>
  <c r="E186" i="2"/>
  <c r="E185" i="2"/>
  <c r="E184" i="2"/>
  <c r="E183" i="2"/>
  <c r="E182" i="2"/>
  <c r="E181" i="2"/>
  <c r="E180" i="2"/>
  <c r="E179" i="2"/>
  <c r="E177" i="2"/>
  <c r="E176" i="2"/>
  <c r="E175" i="2"/>
  <c r="E174" i="2"/>
  <c r="E173" i="2"/>
  <c r="E172" i="2"/>
  <c r="E171" i="2"/>
  <c r="E170" i="2"/>
  <c r="E169" i="2"/>
  <c r="E168" i="2"/>
  <c r="E166" i="2"/>
  <c r="E165" i="2"/>
  <c r="E164" i="2"/>
  <c r="E163" i="2"/>
  <c r="E162" i="2"/>
  <c r="E161" i="2"/>
  <c r="E160" i="2"/>
  <c r="E159" i="2"/>
  <c r="E158" i="2"/>
  <c r="E157" i="2"/>
  <c r="E155" i="2"/>
  <c r="E154" i="2"/>
  <c r="E153" i="2"/>
  <c r="E152" i="2"/>
  <c r="E151" i="2"/>
  <c r="E150" i="2"/>
  <c r="E149" i="2"/>
  <c r="E148" i="2"/>
  <c r="E147" i="2"/>
  <c r="E146" i="2"/>
  <c r="E144" i="2"/>
  <c r="E143" i="2"/>
  <c r="E142" i="2"/>
  <c r="E141" i="2"/>
  <c r="E140" i="2"/>
  <c r="E139" i="2"/>
  <c r="E138" i="2"/>
  <c r="E137" i="2"/>
  <c r="E136" i="2"/>
  <c r="E135" i="2"/>
  <c r="E133" i="2"/>
  <c r="E132" i="2"/>
  <c r="E131" i="2"/>
  <c r="E130" i="2"/>
  <c r="E129" i="2"/>
  <c r="E128" i="2"/>
  <c r="E127" i="2"/>
  <c r="E126" i="2"/>
  <c r="E125" i="2"/>
  <c r="E124" i="2"/>
  <c r="E122" i="2"/>
  <c r="E121" i="2"/>
  <c r="E120" i="2"/>
  <c r="E119" i="2"/>
  <c r="E118" i="2"/>
  <c r="E117" i="2"/>
  <c r="E116" i="2"/>
  <c r="E115" i="2"/>
  <c r="E114" i="2"/>
  <c r="E113" i="2"/>
  <c r="E111" i="2"/>
  <c r="E110" i="2"/>
  <c r="E109" i="2"/>
  <c r="E108" i="2"/>
  <c r="E107" i="2"/>
  <c r="E106" i="2"/>
  <c r="E105" i="2"/>
  <c r="E104" i="2"/>
  <c r="E103" i="2"/>
  <c r="E102" i="2"/>
  <c r="E100" i="2"/>
  <c r="E99" i="2"/>
  <c r="E98" i="2"/>
  <c r="E97" i="2"/>
  <c r="E96" i="2"/>
  <c r="E95" i="2"/>
  <c r="E94" i="2"/>
  <c r="E93" i="2"/>
  <c r="E92" i="2"/>
  <c r="E91" i="2"/>
  <c r="E89" i="2"/>
  <c r="E88" i="2"/>
  <c r="E87" i="2"/>
  <c r="E86" i="2"/>
  <c r="E85" i="2"/>
  <c r="E84" i="2"/>
  <c r="E83" i="2"/>
  <c r="E82" i="2"/>
  <c r="E81" i="2"/>
  <c r="E80" i="2"/>
  <c r="E78" i="2"/>
  <c r="E77" i="2"/>
  <c r="E76" i="2"/>
  <c r="E75" i="2"/>
  <c r="E74" i="2"/>
  <c r="E73" i="2"/>
  <c r="E72" i="2"/>
  <c r="E71" i="2"/>
  <c r="E70" i="2"/>
  <c r="E69" i="2"/>
  <c r="E67" i="2"/>
  <c r="E66" i="2"/>
  <c r="E65" i="2"/>
  <c r="E64" i="2"/>
  <c r="E63" i="2"/>
  <c r="E62" i="2"/>
  <c r="E61" i="2"/>
  <c r="E60" i="2"/>
  <c r="E59" i="2"/>
  <c r="E58" i="2"/>
  <c r="E56" i="2"/>
  <c r="E55" i="2"/>
  <c r="E54" i="2"/>
  <c r="E53" i="2"/>
  <c r="E52" i="2"/>
  <c r="E51" i="2"/>
  <c r="E50" i="2"/>
  <c r="E49" i="2"/>
  <c r="E48" i="2"/>
  <c r="E47" i="2"/>
  <c r="E45" i="2"/>
  <c r="E44" i="2"/>
  <c r="E43" i="2"/>
  <c r="E42" i="2"/>
  <c r="E41" i="2"/>
  <c r="E40" i="2"/>
  <c r="E39" i="2"/>
  <c r="E38" i="2"/>
  <c r="E37" i="2"/>
  <c r="E36" i="2"/>
  <c r="E34" i="2"/>
  <c r="E33" i="2"/>
  <c r="E32" i="2"/>
  <c r="E31" i="2"/>
  <c r="E30" i="2"/>
  <c r="E29" i="2"/>
  <c r="E28" i="2"/>
  <c r="E27" i="2"/>
  <c r="E26" i="2"/>
  <c r="E25" i="2"/>
  <c r="E23" i="2"/>
  <c r="E22" i="2"/>
  <c r="E21" i="2"/>
  <c r="E20" i="2"/>
  <c r="E19" i="2"/>
  <c r="E18" i="2"/>
  <c r="E17" i="2"/>
  <c r="E16" i="2"/>
  <c r="E15" i="2"/>
  <c r="E14" i="2"/>
  <c r="E12" i="2"/>
  <c r="E11" i="2"/>
  <c r="E10" i="2"/>
  <c r="E9" i="2"/>
  <c r="E8" i="2"/>
  <c r="E7" i="2"/>
  <c r="E6" i="2"/>
  <c r="E5" i="2"/>
  <c r="E4" i="2"/>
  <c r="E3" i="2"/>
  <c r="E540" i="1"/>
  <c r="E539" i="1"/>
  <c r="E538" i="1"/>
  <c r="E537" i="1"/>
  <c r="E536" i="1"/>
  <c r="E535" i="1"/>
  <c r="E534" i="1"/>
  <c r="E533" i="1"/>
  <c r="E532" i="1"/>
  <c r="E531" i="1"/>
  <c r="E529" i="1"/>
  <c r="E528" i="1"/>
  <c r="E527" i="1"/>
  <c r="E526" i="1"/>
  <c r="E525" i="1"/>
  <c r="E524" i="1"/>
  <c r="E523" i="1"/>
  <c r="E522" i="1"/>
  <c r="E521" i="1"/>
  <c r="E520" i="1"/>
  <c r="E518" i="1"/>
  <c r="E517" i="1"/>
  <c r="E516" i="1"/>
  <c r="E515" i="1"/>
  <c r="E514" i="1"/>
  <c r="E513" i="1"/>
  <c r="E512" i="1"/>
  <c r="E511" i="1"/>
  <c r="E510" i="1"/>
  <c r="E509" i="1"/>
  <c r="E507" i="1"/>
  <c r="E506" i="1"/>
  <c r="E505" i="1"/>
  <c r="E504" i="1"/>
  <c r="E503" i="1"/>
  <c r="E502" i="1"/>
  <c r="E501" i="1"/>
  <c r="E500" i="1"/>
  <c r="E499" i="1"/>
  <c r="E498" i="1"/>
  <c r="E496" i="1"/>
  <c r="E495" i="1"/>
  <c r="E494" i="1"/>
  <c r="E493" i="1"/>
  <c r="E492" i="1"/>
  <c r="E491" i="1"/>
  <c r="E490" i="1"/>
  <c r="E489" i="1"/>
  <c r="E488" i="1"/>
  <c r="E487" i="1"/>
  <c r="E485" i="1"/>
  <c r="E484" i="1"/>
  <c r="E483" i="1"/>
  <c r="E482" i="1"/>
  <c r="E481" i="1"/>
  <c r="E480" i="1"/>
  <c r="E479" i="1"/>
  <c r="E478" i="1"/>
  <c r="E477" i="1"/>
  <c r="E476" i="1"/>
  <c r="E474" i="1"/>
  <c r="E473" i="1"/>
  <c r="E472" i="1"/>
  <c r="E471" i="1"/>
  <c r="E470" i="1"/>
  <c r="E469" i="1"/>
  <c r="E468" i="1"/>
  <c r="E467" i="1"/>
  <c r="E466" i="1"/>
  <c r="E465" i="1"/>
  <c r="E463" i="1"/>
  <c r="E462" i="1"/>
  <c r="E461" i="1"/>
  <c r="E460" i="1"/>
  <c r="E459" i="1"/>
  <c r="E458" i="1"/>
  <c r="E457" i="1"/>
  <c r="E456" i="1"/>
  <c r="E455" i="1"/>
  <c r="E454" i="1"/>
  <c r="E452" i="1"/>
  <c r="E451" i="1"/>
  <c r="E450" i="1"/>
  <c r="E449" i="1"/>
  <c r="E448" i="1"/>
  <c r="E447" i="1"/>
  <c r="E446" i="1"/>
  <c r="E445" i="1"/>
  <c r="E444" i="1"/>
  <c r="E443" i="1"/>
  <c r="E441" i="1"/>
  <c r="E440" i="1"/>
  <c r="E439" i="1"/>
  <c r="E438" i="1"/>
  <c r="E437" i="1"/>
  <c r="E436" i="1"/>
  <c r="E435" i="1"/>
  <c r="E434" i="1"/>
  <c r="E433" i="1"/>
  <c r="E432" i="1"/>
  <c r="E430" i="1"/>
  <c r="E429" i="1"/>
  <c r="E428" i="1"/>
  <c r="E427" i="1"/>
  <c r="E426" i="1"/>
  <c r="E425" i="1"/>
  <c r="E424" i="1"/>
  <c r="E423" i="1"/>
  <c r="E422" i="1"/>
  <c r="E421" i="1"/>
  <c r="E419" i="1"/>
  <c r="E418" i="1"/>
  <c r="E417" i="1"/>
  <c r="E416" i="1"/>
  <c r="E415" i="1"/>
  <c r="E414" i="1"/>
  <c r="E413" i="1"/>
  <c r="E412" i="1"/>
  <c r="E411" i="1"/>
  <c r="E410" i="1"/>
  <c r="E408" i="1"/>
  <c r="E407" i="1"/>
  <c r="E406" i="1"/>
  <c r="E405" i="1"/>
  <c r="E404" i="1"/>
  <c r="E403" i="1"/>
  <c r="E402" i="1"/>
  <c r="E401" i="1"/>
  <c r="E400" i="1"/>
  <c r="E399" i="1"/>
  <c r="E397" i="1"/>
  <c r="E396" i="1"/>
  <c r="E395" i="1"/>
  <c r="E394" i="1"/>
  <c r="E393" i="1"/>
  <c r="E392" i="1"/>
  <c r="E391" i="1"/>
  <c r="E390" i="1"/>
  <c r="E389" i="1"/>
  <c r="E388" i="1"/>
  <c r="E386" i="1"/>
  <c r="E385" i="1"/>
  <c r="E384" i="1"/>
  <c r="E383" i="1"/>
  <c r="E382" i="1"/>
  <c r="E381" i="1"/>
  <c r="E380" i="1"/>
  <c r="E379" i="1"/>
  <c r="E378" i="1"/>
  <c r="E377" i="1"/>
  <c r="E375" i="1"/>
  <c r="E374" i="1"/>
  <c r="E373" i="1"/>
  <c r="E372" i="1"/>
  <c r="E371" i="1"/>
  <c r="E370" i="1"/>
  <c r="E369" i="1"/>
  <c r="E368" i="1"/>
  <c r="E367" i="1"/>
  <c r="E366" i="1"/>
  <c r="E364" i="1"/>
  <c r="E363" i="1"/>
  <c r="E362" i="1"/>
  <c r="E361" i="1"/>
  <c r="E360" i="1"/>
  <c r="E359" i="1"/>
  <c r="E358" i="1"/>
  <c r="E357" i="1"/>
  <c r="E356" i="1"/>
  <c r="E355" i="1"/>
  <c r="E353" i="1"/>
  <c r="E352" i="1"/>
  <c r="E351" i="1"/>
  <c r="E350" i="1"/>
  <c r="E349" i="1"/>
  <c r="E348" i="1"/>
  <c r="E347" i="1"/>
  <c r="E346" i="1"/>
  <c r="E345" i="1"/>
  <c r="E344" i="1"/>
  <c r="E342" i="1"/>
  <c r="E341" i="1"/>
  <c r="E340" i="1"/>
  <c r="E339" i="1"/>
  <c r="E338" i="1"/>
  <c r="E337" i="1"/>
  <c r="E336" i="1"/>
  <c r="E335" i="1"/>
  <c r="E334" i="1"/>
  <c r="E333" i="1"/>
  <c r="E331" i="1"/>
  <c r="E330" i="1"/>
  <c r="E329" i="1"/>
  <c r="E328" i="1"/>
  <c r="E327" i="1"/>
  <c r="E326" i="1"/>
  <c r="E325" i="1"/>
  <c r="E324" i="1"/>
  <c r="E323" i="1"/>
  <c r="E322" i="1"/>
  <c r="E320" i="1"/>
  <c r="E319" i="1"/>
  <c r="E318" i="1"/>
  <c r="E317" i="1"/>
  <c r="E316" i="1"/>
  <c r="E315" i="1"/>
  <c r="E314" i="1"/>
  <c r="E313" i="1"/>
  <c r="E312" i="1"/>
  <c r="E311" i="1"/>
  <c r="E309" i="1"/>
  <c r="E308" i="1"/>
  <c r="E307" i="1"/>
  <c r="E306" i="1"/>
  <c r="E305" i="1"/>
  <c r="E304" i="1"/>
  <c r="E303" i="1"/>
  <c r="E302" i="1"/>
  <c r="E301" i="1"/>
  <c r="E300" i="1"/>
  <c r="E298" i="1"/>
  <c r="E297" i="1"/>
  <c r="E296" i="1"/>
  <c r="E295" i="1"/>
  <c r="E294" i="1"/>
  <c r="E293" i="1"/>
  <c r="E292" i="1"/>
  <c r="E291" i="1"/>
  <c r="E290" i="1"/>
  <c r="E289" i="1"/>
  <c r="E287" i="1"/>
  <c r="E286" i="1"/>
  <c r="E285" i="1"/>
  <c r="E284" i="1"/>
  <c r="E283" i="1"/>
  <c r="E282" i="1"/>
  <c r="E281" i="1"/>
  <c r="E280" i="1"/>
  <c r="E279" i="1"/>
  <c r="E278" i="1"/>
  <c r="E276" i="1"/>
  <c r="E275" i="1"/>
  <c r="E274" i="1"/>
  <c r="E273" i="1"/>
  <c r="E272" i="1"/>
  <c r="E271" i="1"/>
  <c r="E270" i="1"/>
  <c r="E269" i="1"/>
  <c r="E268" i="1"/>
  <c r="E267" i="1"/>
  <c r="E265" i="1"/>
  <c r="E264" i="1"/>
  <c r="E263" i="1"/>
  <c r="E262" i="1"/>
  <c r="E261" i="1"/>
  <c r="E260" i="1"/>
  <c r="E259" i="1"/>
  <c r="E258" i="1"/>
  <c r="E257" i="1"/>
  <c r="E256" i="1"/>
  <c r="E254" i="1"/>
  <c r="E253" i="1"/>
  <c r="E252" i="1"/>
  <c r="E251" i="1"/>
  <c r="E250" i="1"/>
  <c r="E249" i="1"/>
  <c r="E248" i="1"/>
  <c r="E247" i="1"/>
  <c r="E246" i="1"/>
  <c r="E245" i="1"/>
  <c r="E243" i="1"/>
  <c r="E242" i="1"/>
  <c r="E241" i="1"/>
  <c r="E240" i="1"/>
  <c r="E239" i="1"/>
  <c r="E238" i="1"/>
  <c r="E237" i="1"/>
  <c r="E236" i="1"/>
  <c r="E235" i="1"/>
  <c r="E234" i="1"/>
  <c r="E232" i="1"/>
  <c r="E231" i="1"/>
  <c r="E230" i="1"/>
  <c r="E229" i="1"/>
  <c r="E228" i="1"/>
  <c r="E227" i="1"/>
  <c r="E226" i="1"/>
  <c r="E225" i="1"/>
  <c r="E224" i="1"/>
  <c r="E223" i="1"/>
  <c r="E221" i="1"/>
  <c r="E220" i="1"/>
  <c r="E219" i="1"/>
  <c r="E218" i="1"/>
  <c r="E217" i="1"/>
  <c r="E216" i="1"/>
  <c r="E215" i="1"/>
  <c r="E214" i="1"/>
  <c r="E213" i="1"/>
  <c r="E212" i="1"/>
  <c r="E210" i="1"/>
  <c r="E209" i="1"/>
  <c r="E208" i="1"/>
  <c r="E207" i="1"/>
  <c r="E206" i="1"/>
  <c r="E205" i="1"/>
  <c r="E204" i="1"/>
  <c r="E203" i="1"/>
  <c r="E202" i="1"/>
  <c r="E201" i="1"/>
  <c r="E199" i="1"/>
  <c r="E198" i="1"/>
  <c r="E197" i="1"/>
  <c r="E196" i="1"/>
  <c r="E195" i="1"/>
  <c r="E194" i="1"/>
  <c r="E193" i="1"/>
  <c r="E192" i="1"/>
  <c r="E191" i="1"/>
  <c r="E190" i="1"/>
  <c r="E188" i="1"/>
  <c r="E187" i="1"/>
  <c r="E186" i="1"/>
  <c r="E185" i="1"/>
  <c r="E184" i="1"/>
  <c r="E183" i="1"/>
  <c r="E182" i="1"/>
  <c r="E181" i="1"/>
  <c r="E180" i="1"/>
  <c r="E179" i="1"/>
  <c r="E177" i="1"/>
  <c r="E176" i="1"/>
  <c r="E175" i="1"/>
  <c r="E174" i="1"/>
  <c r="E173" i="1"/>
  <c r="E172" i="1"/>
  <c r="E171" i="1"/>
  <c r="E170" i="1"/>
  <c r="E169" i="1"/>
  <c r="E168" i="1"/>
  <c r="E166" i="1"/>
  <c r="E165" i="1"/>
  <c r="E164" i="1"/>
  <c r="E163" i="1"/>
  <c r="E162" i="1"/>
  <c r="E161" i="1"/>
  <c r="E160" i="1"/>
  <c r="E159" i="1"/>
  <c r="E158" i="1"/>
  <c r="E157" i="1"/>
  <c r="E155" i="1"/>
  <c r="E154" i="1"/>
  <c r="E153" i="1"/>
  <c r="E152" i="1"/>
  <c r="E151" i="1"/>
  <c r="E150" i="1"/>
  <c r="E149" i="1"/>
  <c r="E148" i="1"/>
  <c r="E147" i="1"/>
  <c r="E146" i="1"/>
  <c r="E133" i="1"/>
  <c r="E132" i="1"/>
  <c r="E131" i="1"/>
  <c r="E130" i="1"/>
  <c r="E129" i="1"/>
  <c r="E128" i="1"/>
  <c r="E127" i="1"/>
  <c r="E126" i="1"/>
  <c r="E125" i="1"/>
  <c r="E124" i="1"/>
  <c r="E122" i="1"/>
  <c r="E121" i="1"/>
  <c r="E120" i="1"/>
  <c r="E119" i="1"/>
  <c r="E118" i="1"/>
  <c r="E117" i="1"/>
  <c r="E116" i="1"/>
  <c r="E115" i="1"/>
  <c r="E114" i="1"/>
  <c r="E113" i="1"/>
  <c r="E111" i="1"/>
  <c r="E110" i="1"/>
  <c r="E109" i="1"/>
  <c r="E108" i="1"/>
  <c r="E107" i="1"/>
  <c r="E106" i="1"/>
  <c r="E105" i="1"/>
  <c r="E104" i="1"/>
  <c r="E103" i="1"/>
  <c r="E102" i="1"/>
  <c r="E100" i="1"/>
  <c r="E99" i="1"/>
  <c r="E98" i="1"/>
  <c r="E97" i="1"/>
  <c r="E96" i="1"/>
  <c r="E95" i="1"/>
  <c r="E94" i="1"/>
  <c r="E93" i="1"/>
  <c r="E92" i="1"/>
  <c r="E91" i="1"/>
  <c r="E89" i="1"/>
  <c r="E88" i="1"/>
  <c r="E87" i="1"/>
  <c r="E86" i="1"/>
  <c r="E85" i="1"/>
  <c r="E84" i="1"/>
  <c r="E83" i="1"/>
  <c r="E82" i="1"/>
  <c r="E81" i="1"/>
  <c r="E80" i="1"/>
  <c r="E78" i="1"/>
  <c r="E77" i="1"/>
  <c r="E76" i="1"/>
  <c r="E75" i="1"/>
  <c r="E74" i="1"/>
  <c r="E73" i="1"/>
  <c r="E72" i="1"/>
  <c r="E71" i="1"/>
  <c r="E70" i="1"/>
  <c r="E69" i="1"/>
  <c r="E67" i="1"/>
  <c r="E66" i="1"/>
  <c r="E65" i="1"/>
  <c r="E64" i="1"/>
  <c r="E63" i="1"/>
  <c r="E62" i="1"/>
  <c r="E61" i="1"/>
  <c r="E60" i="1"/>
  <c r="E59" i="1"/>
  <c r="E58" i="1"/>
  <c r="E56" i="1"/>
  <c r="E55" i="1"/>
  <c r="E54" i="1"/>
  <c r="E53" i="1"/>
  <c r="E52" i="1"/>
  <c r="E51" i="1"/>
  <c r="E50" i="1"/>
  <c r="E49" i="1"/>
  <c r="E48" i="1"/>
  <c r="E47" i="1"/>
  <c r="E45" i="1"/>
  <c r="E44" i="1"/>
  <c r="E43" i="1"/>
  <c r="E42" i="1"/>
  <c r="E41" i="1"/>
  <c r="E40" i="1"/>
  <c r="E39" i="1"/>
  <c r="E38" i="1"/>
  <c r="E37" i="1"/>
  <c r="E36" i="1"/>
  <c r="E34" i="1"/>
  <c r="E33" i="1"/>
  <c r="E32" i="1"/>
  <c r="E31" i="1"/>
  <c r="E30" i="1"/>
  <c r="E29" i="1"/>
  <c r="E28" i="1"/>
  <c r="E27" i="1"/>
  <c r="E26" i="1"/>
  <c r="E25" i="1"/>
  <c r="E23" i="1"/>
  <c r="E22" i="1"/>
  <c r="C22" i="1"/>
  <c r="E21" i="1"/>
  <c r="E20" i="1"/>
  <c r="E19" i="1"/>
  <c r="E18" i="1"/>
  <c r="E17" i="1"/>
  <c r="E16" i="1"/>
  <c r="E15" i="1"/>
  <c r="E14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<sst xmlns="http://schemas.openxmlformats.org/spreadsheetml/2006/main" count="815" uniqueCount="117">
  <si>
    <t>#3_Exp 5</t>
  </si>
  <si>
    <t>LiCl</t>
  </si>
  <si>
    <t>#4_Exp 6</t>
  </si>
  <si>
    <t>#2 Exp 2</t>
  </si>
  <si>
    <t>PVP</t>
  </si>
  <si>
    <t>#1 Exp 1</t>
  </si>
  <si>
    <t>#9 Exp 9</t>
  </si>
  <si>
    <t>#5 Exp 5</t>
  </si>
  <si>
    <t>CuO</t>
  </si>
  <si>
    <t>CaCl2</t>
  </si>
  <si>
    <t>#6_Exp 8</t>
  </si>
  <si>
    <t>#2_Exp 2</t>
  </si>
  <si>
    <t>#5_Exp 5</t>
  </si>
  <si>
    <t>#4_Exp 4</t>
  </si>
  <si>
    <t>#6_Exp 6</t>
  </si>
  <si>
    <t>HCO2K</t>
  </si>
  <si>
    <t>#1_Exp 1</t>
  </si>
  <si>
    <t>#3_Exp 2</t>
  </si>
  <si>
    <t>#4_Exp 1</t>
  </si>
  <si>
    <t>#5_Exp 2</t>
  </si>
  <si>
    <t>#6_Exp 1</t>
  </si>
  <si>
    <t>#7_Exp 2</t>
  </si>
  <si>
    <t>#8_Exp 1</t>
  </si>
  <si>
    <t>#9_Exp 2</t>
  </si>
  <si>
    <t>#10_Exp 1</t>
  </si>
  <si>
    <t>#11_Exp 2</t>
  </si>
  <si>
    <t>#12_Exp 1</t>
  </si>
  <si>
    <t>EMIM</t>
  </si>
  <si>
    <t>#15_Exp 3</t>
  </si>
  <si>
    <t>#16_Exp 3</t>
  </si>
  <si>
    <t>#2</t>
  </si>
  <si>
    <t>#3</t>
  </si>
  <si>
    <t>#4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</si>
  <si>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</si>
  <si>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</si>
  <si>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</si>
  <si>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</si>
  <si>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</si>
  <si>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</si>
  <si>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</si>
  <si>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</si>
  <si>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</si>
  <si>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>#14</t>
  </si>
  <si>
    <t>#15</t>
  </si>
  <si>
    <t>#16</t>
  </si>
  <si>
    <t>#17</t>
  </si>
  <si>
    <t>#18</t>
  </si>
  <si>
    <t>#19</t>
  </si>
  <si>
    <t>#20</t>
  </si>
  <si>
    <t>#21</t>
  </si>
  <si>
    <t>#22</t>
  </si>
  <si>
    <t>#23</t>
  </si>
  <si>
    <t>#24</t>
  </si>
  <si>
    <t>#25</t>
  </si>
  <si>
    <t>#26</t>
  </si>
  <si>
    <t>#27</t>
  </si>
  <si>
    <t>#28</t>
  </si>
  <si>
    <t>#29</t>
  </si>
  <si>
    <t>#30</t>
  </si>
  <si>
    <t>#31</t>
  </si>
  <si>
    <t>#32</t>
  </si>
  <si>
    <t>#33</t>
  </si>
  <si>
    <t>#34</t>
  </si>
  <si>
    <t>#35</t>
  </si>
  <si>
    <t>#36</t>
  </si>
  <si>
    <t>#37</t>
  </si>
  <si>
    <t>#38</t>
  </si>
  <si>
    <t>Sorbionic04</t>
  </si>
  <si>
    <t>#39</t>
  </si>
  <si>
    <t>#40</t>
  </si>
  <si>
    <t>#41</t>
  </si>
  <si>
    <t>#42</t>
  </si>
  <si>
    <t>#43</t>
  </si>
  <si>
    <t>#44</t>
  </si>
  <si>
    <t>#45</t>
  </si>
  <si>
    <t>HCO2K+[EMIM][OAc]</t>
  </si>
  <si>
    <t>#46</t>
  </si>
  <si>
    <t>#47</t>
  </si>
  <si>
    <t>#48</t>
  </si>
  <si>
    <t>#49</t>
  </si>
  <si>
    <t>#1</t>
  </si>
  <si>
    <t>#1_Exp 2</t>
  </si>
  <si>
    <t>#6_Exp 9</t>
  </si>
  <si>
    <t>#6 Exp 6</t>
  </si>
  <si>
    <t>#5_Exp 7</t>
  </si>
  <si>
    <t>#11_Exp 11</t>
  </si>
  <si>
    <t>#8_Exp 8</t>
  </si>
  <si>
    <t>#12_Exp 12</t>
  </si>
  <si>
    <t>#10_Exp 10</t>
  </si>
  <si>
    <t>#3_Exp 3</t>
  </si>
  <si>
    <t>#13_Exp 3</t>
  </si>
  <si>
    <t>[EMIM][Oac]</t>
  </si>
  <si>
    <t>#14_Exp 3</t>
  </si>
  <si>
    <t>#17_Exp 3</t>
  </si>
  <si>
    <t>#18_Exp 3</t>
  </si>
  <si>
    <t>#2_Exp 4</t>
  </si>
  <si>
    <t>#5_Exp 8</t>
  </si>
  <si>
    <t>#3 Exp 3</t>
  </si>
  <si>
    <t>#4 Exp 4</t>
  </si>
  <si>
    <t>#7 Exp 7</t>
  </si>
  <si>
    <t>#8 Exp 8</t>
  </si>
  <si>
    <t>#7_Exp 7</t>
  </si>
  <si>
    <t>#9_Exp 9</t>
  </si>
  <si>
    <t>#5_Exp 6</t>
  </si>
  <si>
    <t>#11 Exp 11</t>
  </si>
  <si>
    <t>#10 Exp 10</t>
  </si>
  <si>
    <t>#3_Exp 4</t>
  </si>
  <si>
    <t>#4_Exp 5</t>
  </si>
  <si>
    <t>#1_Exp 3</t>
  </si>
  <si>
    <t>#2_Exp 3</t>
  </si>
  <si>
    <t>Time</t>
  </si>
  <si>
    <t>m (g)</t>
  </si>
  <si>
    <t>dm (g)</t>
  </si>
  <si>
    <t>x (%)</t>
  </si>
  <si>
    <t>T (°C)</t>
  </si>
  <si>
    <t>n/a</t>
  </si>
  <si>
    <t>The temperature sensor reader did not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</si>
</sst>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4" fillId="5" borderId="1" applyNumberFormat="0" applyAlignment="0" applyProtection="0"/>
    <xf numFmtId="0" fontId="12" fillId="4" borderId="0" applyNumberFormat="0" applyBorder="0" applyAlignment="0" applyProtection="0"/>
  </cellStyleXfs>
  <cellXfs count="65">
    <xf numFmtId="0" fontId="0" fillId="0" borderId="0" xfId="0"/>
    <xf numFmtId="0" fontId="6" fillId="4" borderId="0" xfId="3" applyFont="1"/>
    <xf numFmtId="0" fontId="7" fillId="4" borderId="0" xfId="3" applyFont="1"/>
    <xf numFmtId="2" fontId="7" fillId="4" borderId="0" xfId="3" applyNumberFormat="1" applyFont="1"/>
    <xf numFmtId="0" fontId="8" fillId="0" borderId="0" xfId="0" applyFont="1"/>
    <xf numFmtId="2" fontId="0" fillId="0" borderId="0" xfId="0" applyNumberFormat="1"/>
    <xf numFmtId="9" fontId="8" fillId="0" borderId="0" xfId="0" applyNumberFormat="1" applyFont="1"/>
    <xf numFmtId="10" fontId="6" fillId="2" borderId="0" xfId="1" applyNumberFormat="1" applyFont="1"/>
    <xf numFmtId="0" fontId="9" fillId="0" borderId="0" xfId="0" applyFont="1"/>
    <xf numFmtId="2" fontId="5" fillId="4" borderId="0" xfId="3" applyNumberFormat="1" applyFont="1"/>
    <xf numFmtId="2" fontId="5" fillId="0" borderId="0" xfId="0" applyNumberFormat="1" applyFont="1"/>
    <xf numFmtId="0" fontId="7" fillId="0" borderId="0" xfId="0" applyFont="1"/>
    <xf numFmtId="10" fontId="8" fillId="0" borderId="0" xfId="0" applyNumberFormat="1" applyFont="1"/>
    <xf numFmtId="10" fontId="7" fillId="4" borderId="0" xfId="3" applyNumberFormat="1" applyFont="1"/>
    <xf numFmtId="10" fontId="0" fillId="0" borderId="0" xfId="0" applyNumberFormat="1"/>
    <xf numFmtId="14" fontId="9" fillId="0" borderId="0" xfId="0" applyNumberFormat="1" applyFont="1"/>
    <xf numFmtId="0" fontId="0" fillId="6" borderId="0" xfId="0" applyFill="1"/>
    <xf numFmtId="10" fontId="0" fillId="6" borderId="0" xfId="0" applyNumberFormat="1" applyFill="1"/>
    <xf numFmtId="0" fontId="7" fillId="6" borderId="0" xfId="0" applyFont="1" applyFill="1"/>
    <xf numFmtId="0" fontId="10" fillId="0" borderId="0" xfId="0" applyFont="1"/>
    <xf numFmtId="0" fontId="6" fillId="3" borderId="0" xfId="2" applyFont="1"/>
    <xf numFmtId="0" fontId="7" fillId="0" borderId="0" xfId="3" applyFont="1" applyFill="1"/>
    <xf numFmtId="2" fontId="0" fillId="6" borderId="0" xfId="0" applyNumberFormat="1" applyFill="1"/>
    <xf numFmtId="2" fontId="7" fillId="0" borderId="0" xfId="0" applyNumberFormat="1" applyFont="1"/>
    <xf numFmtId="2" fontId="5" fillId="6" borderId="0" xfId="0" applyNumberFormat="1" applyFont="1" applyFill="1"/>
    <xf numFmtId="2" fontId="7" fillId="0" borderId="0" xfId="3" applyNumberFormat="1" applyFont="1" applyFill="1"/>
    <xf numFmtId="0" fontId="11" fillId="0" borderId="0" xfId="0" applyFont="1"/>
    <xf numFmtId="2" fontId="7" fillId="6" borderId="0" xfId="0" applyNumberFormat="1" applyFont="1" applyFill="1"/>
    <xf numFmtId="0" fontId="7" fillId="0" borderId="0" xfId="0" applyFont="1" applyFill="1"/>
    <xf numFmtId="0" fontId="6" fillId="5" borderId="2" xfId="4" applyFont="1" applyBorder="1" applyAlignment="1">
      <alignment horizontal="center"/>
    </xf>
    <xf numFmtId="0" fontId="6" fillId="5" borderId="3" xfId="4" applyFont="1" applyBorder="1" applyAlignment="1">
      <alignment horizontal="center"/>
    </xf>
    <xf numFmtId="0" fontId="0" fillId="0" borderId="0" xfId="0"/>
    <xf numFmtId="10" fontId="0" fillId="0" borderId="0" xfId="0" applyNumberFormat="1"/>
    <xf numFmtId="0" fontId="6" fillId="4" borderId="0" xfId="3" applyFont="1"/>
    <xf numFmtId="0" fontId="7" fillId="4" borderId="0" xfId="3" applyFont="1"/>
    <xf numFmtId="0" fontId="8" fillId="0" borderId="0" xfId="0" applyFont="1"/>
    <xf numFmtId="9" fontId="8" fillId="0" borderId="0" xfId="0" applyNumberFormat="1" applyFont="1"/>
    <xf numFmtId="10" fontId="6" fillId="2" borderId="0" xfId="1" applyNumberFormat="1" applyFont="1"/>
    <xf numFmtId="14" fontId="9" fillId="0" borderId="0" xfId="0" applyNumberFormat="1" applyFont="1"/>
    <xf numFmtId="10" fontId="7" fillId="4" borderId="0" xfId="3" applyNumberFormat="1" applyFont="1"/>
    <xf numFmtId="0" fontId="6" fillId="3" borderId="0" xfId="2" applyFont="1"/>
    <xf numFmtId="0" fontId="0" fillId="0" borderId="0" xfId="0"/>
    <xf numFmtId="10" fontId="0" fillId="0" borderId="0" xfId="0" applyNumberFormat="1"/>
    <xf numFmtId="0" fontId="6" fillId="4" borderId="0" xfId="3" applyFont="1"/>
    <xf numFmtId="0" fontId="7" fillId="4" borderId="0" xfId="3" applyFont="1"/>
    <xf numFmtId="0" fontId="8" fillId="0" borderId="0" xfId="0" applyFont="1"/>
    <xf numFmtId="9" fontId="8" fillId="0" borderId="0" xfId="0" applyNumberFormat="1" applyFont="1"/>
    <xf numFmtId="10" fontId="6" fillId="2" borderId="0" xfId="1" applyNumberFormat="1" applyFont="1"/>
    <xf numFmtId="14" fontId="9" fillId="0" borderId="0" xfId="0" applyNumberFormat="1" applyFont="1"/>
    <xf numFmtId="10" fontId="7" fillId="4" borderId="0" xfId="3" applyNumberFormat="1" applyFont="1"/>
    <xf numFmtId="0" fontId="6" fillId="3" borderId="0" xfId="2" applyFont="1"/>
    <xf numFmtId="0" fontId="0" fillId="0" borderId="0" xfId="0"/>
    <xf numFmtId="0" fontId="6" fillId="4" borderId="0" xfId="5" applyFont="1"/>
    <xf numFmtId="0" fontId="7" fillId="4" borderId="0" xfId="5" applyFont="1"/>
    <xf numFmtId="10" fontId="7" fillId="4" borderId="0" xfId="5" applyNumberFormat="1" applyFont="1"/>
    <xf numFmtId="0" fontId="6" fillId="3" borderId="0" xfId="2" applyFont="1"/>
    <xf numFmtId="0" fontId="8" fillId="0" borderId="0" xfId="0" applyFont="1"/>
    <xf numFmtId="0" fontId="7" fillId="0" borderId="0" xfId="0" applyFont="1"/>
    <xf numFmtId="10" fontId="0" fillId="0" borderId="0" xfId="0" applyNumberFormat="1"/>
    <xf numFmtId="9" fontId="8" fillId="0" borderId="0" xfId="0" applyNumberFormat="1" applyFont="1"/>
    <xf numFmtId="0" fontId="10" fillId="0" borderId="0" xfId="0" applyFont="1"/>
    <xf numFmtId="10" fontId="6" fillId="2" borderId="0" xfId="1" applyNumberFormat="1" applyFont="1"/>
    <xf numFmtId="0" fontId="7" fillId="6" borderId="0" xfId="0" applyFont="1" applyFill="1"/>
    <xf numFmtId="0" fontId="0" fillId="6" borderId="0" xfId="0" applyFill="1"/>
    <xf numFmtId="10" fontId="0" fillId="6" borderId="0" xfId="0" applyNumberFormat="1" applyFill="1"/>
  </cellXfs>
  <cellStyles count="6">
    <cellStyle name="Bad" xfId="2" builtinId="27"/>
    <cellStyle name="Good" xfId="1" builtinId="26"/>
    <cellStyle name="Input" xfId="4" builtinId="20"/>
    <cellStyle name="Neutral" xfId="3" builtinId="28"/>
    <cellStyle name="Neutral 2" xfId="5" xr:uid="{452B71F0-2F71-4AA6-A7B6-CACB2F16BD9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K540"/>
  <sheetViews>
    <sheetView tabSelected="1" workbookViewId="0">
      <pane ySplit="1" topLeftCell="A504" activePane="bottomLeft" state="frozen"/>
      <selection pane="bottomLeft" activeCell="S6" sqref="S6"/>
    </sheetView>
  </sheetViews>
  <sheetFormatPr defaultRowHeight="15" x14ac:dyDescent="0.25"/>
  <sheetData>
    <row r="1" spans="1:9" x14ac:dyDescent="0.25">
      <c r="B1" s="26" t="s">
        <v>110</v>
      </c>
      <c r="C1" s="26" t="s">
        <v>114</v>
      </c>
      <c r="D1" s="26" t="s">
        <v>111</v>
      </c>
      <c r="E1" s="26" t="s">
        <v>112</v>
      </c>
      <c r="F1" s="26" t="s">
        <v>113</v>
      </c>
    </row>
    <row r="2" spans="1:9" x14ac:dyDescent="0.25">
      <c r="A2" s="1" t="s">
        <v>0</v>
      </c>
      <c r="B2" s="2">
        <v>0</v>
      </c>
      <c r="C2" s="2">
        <v>21.11</v>
      </c>
      <c r="D2" s="2">
        <v>5.9</v>
      </c>
      <c r="E2" s="2">
        <v>0</v>
      </c>
      <c r="F2" s="3">
        <v>30.250000000000004</v>
      </c>
      <c r="G2" s="2"/>
      <c r="H2" s="2"/>
      <c r="I2" s="20" t="s">
        <v>80</v>
      </c>
    </row>
    <row r="3" spans="1:9" x14ac:dyDescent="0.25">
      <c r="A3" s="4">
        <v>18</v>
      </c>
      <c r="B3">
        <v>10</v>
      </c>
      <c r="C3">
        <v>21.09</v>
      </c>
      <c r="D3">
        <v>6.019999999999996</v>
      </c>
      <c r="E3">
        <f>D3-D2</f>
        <v>0.11999999999999567</v>
      </c>
      <c r="F3" s="5">
        <v>30.406378737541552</v>
      </c>
    </row>
    <row r="4" spans="1:9" x14ac:dyDescent="0.25">
      <c r="A4" s="6">
        <v>0.95</v>
      </c>
      <c r="B4">
        <v>20</v>
      </c>
      <c r="C4">
        <v>20.83</v>
      </c>
      <c r="D4">
        <v>6.1400000000000006</v>
      </c>
      <c r="E4">
        <f t="shared" ref="E4:E12" si="0">D4-D3</f>
        <v>0.12000000000000455</v>
      </c>
      <c r="F4" s="5">
        <v>29.812117263843646</v>
      </c>
    </row>
    <row r="5" spans="1:9" x14ac:dyDescent="0.25">
      <c r="A5" s="4" t="s">
        <v>1</v>
      </c>
      <c r="B5">
        <v>30</v>
      </c>
      <c r="C5">
        <v>20.75</v>
      </c>
      <c r="D5">
        <v>6.2399999999999949</v>
      </c>
      <c r="E5">
        <f t="shared" si="0"/>
        <v>9.9999999999994316E-2</v>
      </c>
      <c r="F5" s="5">
        <v>29.334358974358999</v>
      </c>
    </row>
    <row r="6" spans="1:9" x14ac:dyDescent="0.25">
      <c r="A6" s="7">
        <v>0.30249999999999999</v>
      </c>
      <c r="B6">
        <v>40</v>
      </c>
      <c r="C6">
        <v>20.65</v>
      </c>
      <c r="D6">
        <v>6.3199999999999932</v>
      </c>
      <c r="E6">
        <f t="shared" si="0"/>
        <v>7.9999999999998295E-2</v>
      </c>
      <c r="F6" s="5">
        <v>28.963037974683576</v>
      </c>
    </row>
    <row r="7" spans="1:9" x14ac:dyDescent="0.25">
      <c r="B7">
        <v>50</v>
      </c>
      <c r="C7">
        <v>20.55</v>
      </c>
      <c r="D7">
        <v>6.4199999999999875</v>
      </c>
      <c r="E7">
        <f t="shared" si="0"/>
        <v>9.9999999999994316E-2</v>
      </c>
      <c r="F7" s="5">
        <v>28.511900311526539</v>
      </c>
    </row>
    <row r="8" spans="1:9" x14ac:dyDescent="0.25">
      <c r="B8">
        <v>60</v>
      </c>
      <c r="C8">
        <v>20.56</v>
      </c>
      <c r="D8">
        <v>6.519999999999996</v>
      </c>
      <c r="E8">
        <f t="shared" si="0"/>
        <v>0.10000000000000853</v>
      </c>
      <c r="F8" s="5">
        <v>28.074601226993884</v>
      </c>
    </row>
    <row r="9" spans="1:9" x14ac:dyDescent="0.25">
      <c r="B9">
        <v>70</v>
      </c>
      <c r="C9">
        <v>20.55</v>
      </c>
      <c r="D9">
        <v>6.5999999999999943</v>
      </c>
      <c r="E9">
        <f t="shared" si="0"/>
        <v>7.9999999999998295E-2</v>
      </c>
      <c r="F9" s="5">
        <v>27.734303030303053</v>
      </c>
    </row>
    <row r="10" spans="1:9" x14ac:dyDescent="0.25">
      <c r="B10">
        <v>80</v>
      </c>
      <c r="C10">
        <v>20.51</v>
      </c>
      <c r="D10">
        <v>6.6599999999999966</v>
      </c>
      <c r="E10">
        <f t="shared" si="0"/>
        <v>6.0000000000002274E-2</v>
      </c>
      <c r="F10" s="5">
        <v>27.48444444444446</v>
      </c>
    </row>
    <row r="11" spans="1:9" x14ac:dyDescent="0.25">
      <c r="B11">
        <v>90</v>
      </c>
      <c r="C11">
        <v>20.52</v>
      </c>
      <c r="D11">
        <v>6.7399999999999949</v>
      </c>
      <c r="E11">
        <f t="shared" si="0"/>
        <v>7.9999999999998295E-2</v>
      </c>
      <c r="F11" s="5">
        <v>27.158219584569753</v>
      </c>
    </row>
    <row r="12" spans="1:9" x14ac:dyDescent="0.25">
      <c r="B12">
        <v>100</v>
      </c>
      <c r="C12">
        <v>20.51</v>
      </c>
      <c r="D12">
        <v>6.8199999999999932</v>
      </c>
      <c r="E12">
        <f t="shared" si="0"/>
        <v>7.9999999999998295E-2</v>
      </c>
      <c r="F12" s="5">
        <v>26.839648093841674</v>
      </c>
    </row>
    <row r="13" spans="1:9" x14ac:dyDescent="0.25">
      <c r="A13" s="1" t="s">
        <v>2</v>
      </c>
      <c r="B13" s="2">
        <v>0</v>
      </c>
      <c r="C13" s="2">
        <v>20.69</v>
      </c>
      <c r="D13" s="2">
        <v>6.22</v>
      </c>
      <c r="E13" s="2">
        <v>0</v>
      </c>
      <c r="F13" s="3">
        <v>31.649999999999995</v>
      </c>
      <c r="G13" s="2"/>
      <c r="H13" s="2"/>
      <c r="I13" s="20" t="s">
        <v>30</v>
      </c>
    </row>
    <row r="14" spans="1:9" x14ac:dyDescent="0.25">
      <c r="A14" s="4">
        <v>18</v>
      </c>
      <c r="B14">
        <v>10</v>
      </c>
      <c r="C14">
        <v>21.42</v>
      </c>
      <c r="D14">
        <v>6.2999999999999972</v>
      </c>
      <c r="E14">
        <f>D14-D13</f>
        <v>7.9999999999997407E-2</v>
      </c>
      <c r="F14" s="5">
        <v>31.248095238095246</v>
      </c>
    </row>
    <row r="15" spans="1:9" x14ac:dyDescent="0.25">
      <c r="A15" s="6">
        <v>0.95</v>
      </c>
      <c r="B15">
        <v>20</v>
      </c>
      <c r="C15">
        <v>21.73</v>
      </c>
      <c r="D15">
        <v>6.4200000000000017</v>
      </c>
      <c r="E15">
        <f t="shared" ref="E15:E23" si="1">D15-D14</f>
        <v>0.12000000000000455</v>
      </c>
      <c r="F15" s="5">
        <v>30.664018691588772</v>
      </c>
    </row>
    <row r="16" spans="1:9" x14ac:dyDescent="0.25">
      <c r="A16" s="4" t="s">
        <v>1</v>
      </c>
      <c r="B16">
        <v>30</v>
      </c>
      <c r="C16">
        <v>21.45</v>
      </c>
      <c r="D16">
        <v>6.519999999999996</v>
      </c>
      <c r="E16">
        <f t="shared" si="1"/>
        <v>9.9999999999994316E-2</v>
      </c>
      <c r="F16" s="5">
        <v>30.193711656441728</v>
      </c>
    </row>
    <row r="17" spans="1:9" x14ac:dyDescent="0.25">
      <c r="A17" s="7">
        <v>0.3165</v>
      </c>
      <c r="B17">
        <v>40</v>
      </c>
      <c r="C17">
        <v>21.68</v>
      </c>
      <c r="D17">
        <v>6.5999999999999943</v>
      </c>
      <c r="E17">
        <f t="shared" si="1"/>
        <v>7.9999999999998295E-2</v>
      </c>
      <c r="F17" s="5">
        <v>29.827727272727294</v>
      </c>
    </row>
    <row r="18" spans="1:9" x14ac:dyDescent="0.25">
      <c r="B18">
        <v>50</v>
      </c>
      <c r="C18">
        <v>21.9</v>
      </c>
      <c r="D18">
        <v>6.7199999999999989</v>
      </c>
      <c r="E18">
        <f t="shared" si="1"/>
        <v>0.12000000000000455</v>
      </c>
      <c r="F18" s="5">
        <v>29.295089285714287</v>
      </c>
    </row>
    <row r="19" spans="1:9" x14ac:dyDescent="0.25">
      <c r="B19">
        <v>60</v>
      </c>
      <c r="C19">
        <v>22.02</v>
      </c>
      <c r="D19">
        <v>6.8199999999999932</v>
      </c>
      <c r="E19">
        <f t="shared" si="1"/>
        <v>9.9999999999994316E-2</v>
      </c>
      <c r="F19" s="5">
        <v>28.865542521994158</v>
      </c>
    </row>
    <row r="20" spans="1:9" x14ac:dyDescent="0.25">
      <c r="B20">
        <v>70</v>
      </c>
      <c r="C20">
        <v>22.01</v>
      </c>
      <c r="D20">
        <v>6.9599999999999937</v>
      </c>
      <c r="E20">
        <f t="shared" si="1"/>
        <v>0.14000000000000057</v>
      </c>
      <c r="F20" s="5">
        <v>28.284913793103467</v>
      </c>
    </row>
    <row r="21" spans="1:9" x14ac:dyDescent="0.25">
      <c r="B21">
        <v>80</v>
      </c>
      <c r="C21">
        <v>21.8</v>
      </c>
      <c r="D21">
        <v>7.019999999999996</v>
      </c>
      <c r="E21">
        <f t="shared" si="1"/>
        <v>6.0000000000002274E-2</v>
      </c>
      <c r="F21" s="5">
        <v>28.043162393162401</v>
      </c>
    </row>
    <row r="22" spans="1:9" x14ac:dyDescent="0.25">
      <c r="B22">
        <v>90</v>
      </c>
      <c r="C22" s="11">
        <f>(C21+C23)/2</f>
        <v>21.509999999999998</v>
      </c>
      <c r="D22">
        <v>7.0999999999999943</v>
      </c>
      <c r="E22">
        <f t="shared" si="1"/>
        <v>7.9999999999998295E-2</v>
      </c>
      <c r="F22" s="5">
        <v>27.727183098591567</v>
      </c>
    </row>
    <row r="23" spans="1:9" x14ac:dyDescent="0.25">
      <c r="B23">
        <v>100</v>
      </c>
      <c r="C23">
        <v>21.22</v>
      </c>
      <c r="D23">
        <v>7.0999999999999943</v>
      </c>
      <c r="E23">
        <f t="shared" si="1"/>
        <v>0</v>
      </c>
      <c r="F23" s="5">
        <v>27.727183098591567</v>
      </c>
    </row>
    <row r="24" spans="1:9" x14ac:dyDescent="0.25">
      <c r="A24" s="1" t="s">
        <v>3</v>
      </c>
      <c r="B24" s="2">
        <v>0</v>
      </c>
      <c r="C24" s="2">
        <v>20.7</v>
      </c>
      <c r="D24" s="2">
        <v>5.6</v>
      </c>
      <c r="E24" s="2">
        <v>0</v>
      </c>
      <c r="F24" s="3">
        <v>32.049999999999997</v>
      </c>
      <c r="G24" s="2"/>
      <c r="H24" s="2"/>
      <c r="I24" s="20" t="s">
        <v>31</v>
      </c>
    </row>
    <row r="25" spans="1:9" x14ac:dyDescent="0.25">
      <c r="A25" s="4">
        <v>18</v>
      </c>
      <c r="B25">
        <v>10</v>
      </c>
      <c r="C25">
        <v>21.87</v>
      </c>
      <c r="D25">
        <v>5.7000000000000028</v>
      </c>
      <c r="E25">
        <f>D25-D24</f>
        <v>0.1000000000000032</v>
      </c>
      <c r="F25" s="5">
        <v>31.487719298245594</v>
      </c>
    </row>
    <row r="26" spans="1:9" x14ac:dyDescent="0.25">
      <c r="A26" s="6">
        <v>0.95</v>
      </c>
      <c r="B26">
        <v>20</v>
      </c>
      <c r="C26">
        <v>22.14</v>
      </c>
      <c r="D26">
        <v>5.7999999999999972</v>
      </c>
      <c r="E26">
        <f t="shared" ref="E26:E34" si="2">D26-D25</f>
        <v>9.9999999999994316E-2</v>
      </c>
      <c r="F26" s="5">
        <v>30.944827586206909</v>
      </c>
    </row>
    <row r="27" spans="1:9" x14ac:dyDescent="0.25">
      <c r="A27" s="4" t="s">
        <v>1</v>
      </c>
      <c r="B27">
        <v>30</v>
      </c>
      <c r="C27">
        <v>22</v>
      </c>
      <c r="D27">
        <v>5.9000000000000057</v>
      </c>
      <c r="E27">
        <f t="shared" si="2"/>
        <v>0.10000000000000853</v>
      </c>
      <c r="F27" s="5">
        <v>30.420338983050815</v>
      </c>
    </row>
    <row r="28" spans="1:9" x14ac:dyDescent="0.25">
      <c r="A28" s="7">
        <v>0.3165</v>
      </c>
      <c r="B28">
        <v>40</v>
      </c>
      <c r="C28">
        <v>22</v>
      </c>
      <c r="D28">
        <v>5.960000000000008</v>
      </c>
      <c r="E28">
        <f t="shared" si="2"/>
        <v>6.0000000000002274E-2</v>
      </c>
      <c r="F28" s="5">
        <v>30.114093959731498</v>
      </c>
    </row>
    <row r="29" spans="1:9" x14ac:dyDescent="0.25">
      <c r="A29" s="4" t="s">
        <v>4</v>
      </c>
      <c r="B29">
        <v>50</v>
      </c>
      <c r="C29">
        <v>22.13</v>
      </c>
      <c r="D29">
        <v>6.0400000000000063</v>
      </c>
      <c r="E29">
        <f t="shared" si="2"/>
        <v>7.9999999999998295E-2</v>
      </c>
      <c r="F29" s="5">
        <v>29.344370860927114</v>
      </c>
    </row>
    <row r="30" spans="1:9" x14ac:dyDescent="0.25">
      <c r="A30" s="7">
        <v>4.0000000000000001E-3</v>
      </c>
      <c r="B30">
        <v>60</v>
      </c>
      <c r="C30">
        <v>22.56</v>
      </c>
      <c r="D30">
        <v>6.1400000000000006</v>
      </c>
      <c r="E30">
        <f t="shared" si="2"/>
        <v>9.9999999999994316E-2</v>
      </c>
      <c r="F30" s="5">
        <v>28.866449511400642</v>
      </c>
    </row>
    <row r="31" spans="1:9" x14ac:dyDescent="0.25">
      <c r="B31">
        <v>70</v>
      </c>
      <c r="C31">
        <v>22.37</v>
      </c>
      <c r="D31">
        <v>6.2199999999999989</v>
      </c>
      <c r="E31">
        <f t="shared" si="2"/>
        <v>7.9999999999998295E-2</v>
      </c>
      <c r="F31" s="5">
        <v>28.4951768488746</v>
      </c>
    </row>
    <row r="32" spans="1:9" x14ac:dyDescent="0.25">
      <c r="B32">
        <v>80</v>
      </c>
      <c r="C32">
        <v>22.38</v>
      </c>
      <c r="D32">
        <v>6.2800000000000011</v>
      </c>
      <c r="E32">
        <f t="shared" si="2"/>
        <v>6.0000000000002274E-2</v>
      </c>
      <c r="F32" s="5">
        <v>28.222929936305725</v>
      </c>
    </row>
    <row r="33" spans="1:9" x14ac:dyDescent="0.25">
      <c r="B33">
        <v>90</v>
      </c>
      <c r="C33" s="11">
        <v>22.12</v>
      </c>
      <c r="D33">
        <v>6.3599999999999994</v>
      </c>
      <c r="E33">
        <f t="shared" si="2"/>
        <v>7.9999999999998295E-2</v>
      </c>
      <c r="F33" s="5">
        <v>27.867924528301884</v>
      </c>
    </row>
    <row r="34" spans="1:9" x14ac:dyDescent="0.25">
      <c r="B34">
        <v>100</v>
      </c>
      <c r="C34">
        <v>21.87</v>
      </c>
      <c r="D34">
        <v>6.4200000000000017</v>
      </c>
      <c r="E34">
        <f t="shared" si="2"/>
        <v>6.0000000000002274E-2</v>
      </c>
      <c r="F34" s="5">
        <v>27.607476635514004</v>
      </c>
    </row>
    <row r="35" spans="1:9" x14ac:dyDescent="0.25">
      <c r="A35" s="1" t="s">
        <v>5</v>
      </c>
      <c r="B35" s="2">
        <v>0</v>
      </c>
      <c r="C35" s="2">
        <v>22.51</v>
      </c>
      <c r="D35" s="2">
        <v>5.0599999999999996</v>
      </c>
      <c r="E35" s="2">
        <v>0</v>
      </c>
      <c r="F35" s="3">
        <v>32.65</v>
      </c>
      <c r="G35" s="2"/>
      <c r="H35" s="2"/>
      <c r="I35" s="20" t="s">
        <v>32</v>
      </c>
    </row>
    <row r="36" spans="1:9" x14ac:dyDescent="0.25">
      <c r="A36" s="4">
        <v>18</v>
      </c>
      <c r="B36">
        <v>10</v>
      </c>
      <c r="C36">
        <v>21.73</v>
      </c>
      <c r="D36">
        <v>5.1199999999999903</v>
      </c>
      <c r="E36">
        <f>D36-D35</f>
        <v>5.9999999999990727E-2</v>
      </c>
      <c r="F36" s="5">
        <v>32.26738281250006</v>
      </c>
    </row>
    <row r="37" spans="1:9" x14ac:dyDescent="0.25">
      <c r="A37" s="6">
        <v>0.95</v>
      </c>
      <c r="B37">
        <v>20</v>
      </c>
      <c r="C37">
        <v>21.87</v>
      </c>
      <c r="D37">
        <v>5.1799999999999926</v>
      </c>
      <c r="E37">
        <f t="shared" ref="E37:E45" si="3">D37-D36</f>
        <v>6.0000000000002274E-2</v>
      </c>
      <c r="F37" s="5">
        <v>31.893629343629382</v>
      </c>
    </row>
    <row r="38" spans="1:9" x14ac:dyDescent="0.25">
      <c r="A38" s="4" t="s">
        <v>1</v>
      </c>
      <c r="B38">
        <v>30</v>
      </c>
      <c r="C38">
        <v>21.8</v>
      </c>
      <c r="D38">
        <v>5.2999999999999972</v>
      </c>
      <c r="E38">
        <f t="shared" si="3"/>
        <v>0.12000000000000455</v>
      </c>
      <c r="F38" s="5">
        <v>31.171509433962274</v>
      </c>
    </row>
    <row r="39" spans="1:9" x14ac:dyDescent="0.25">
      <c r="A39" s="7">
        <v>0.3165</v>
      </c>
      <c r="B39">
        <v>40</v>
      </c>
      <c r="C39">
        <v>21.9</v>
      </c>
      <c r="D39">
        <v>5.3799999999999955</v>
      </c>
      <c r="E39">
        <f t="shared" si="3"/>
        <v>7.9999999999998295E-2</v>
      </c>
      <c r="F39" s="5">
        <v>30.707992565055779</v>
      </c>
    </row>
    <row r="40" spans="1:9" x14ac:dyDescent="0.25">
      <c r="A40" s="4" t="s">
        <v>4</v>
      </c>
      <c r="B40">
        <v>50</v>
      </c>
      <c r="C40">
        <v>22.18</v>
      </c>
      <c r="D40">
        <v>5.4799999999999898</v>
      </c>
      <c r="E40">
        <f t="shared" si="3"/>
        <v>9.9999999999994316E-2</v>
      </c>
      <c r="F40" s="5">
        <v>29.406751824817569</v>
      </c>
    </row>
    <row r="41" spans="1:9" x14ac:dyDescent="0.25">
      <c r="A41" s="7">
        <v>0.01</v>
      </c>
      <c r="B41">
        <v>60</v>
      </c>
      <c r="C41">
        <v>22.5</v>
      </c>
      <c r="D41">
        <v>5.6199999999999903</v>
      </c>
      <c r="E41">
        <f t="shared" si="3"/>
        <v>0.14000000000000057</v>
      </c>
      <c r="F41" s="5">
        <v>28.674199288256268</v>
      </c>
    </row>
    <row r="42" spans="1:9" x14ac:dyDescent="0.25">
      <c r="B42">
        <v>70</v>
      </c>
      <c r="C42">
        <v>22.4</v>
      </c>
      <c r="D42">
        <v>5.6799999999999926</v>
      </c>
      <c r="E42">
        <f t="shared" si="3"/>
        <v>6.0000000000002274E-2</v>
      </c>
      <c r="F42" s="5">
        <v>28.371302816901441</v>
      </c>
    </row>
    <row r="43" spans="1:9" x14ac:dyDescent="0.25">
      <c r="B43">
        <v>80</v>
      </c>
      <c r="C43">
        <v>22.26</v>
      </c>
      <c r="D43">
        <v>5.7599999999999909</v>
      </c>
      <c r="E43">
        <f t="shared" si="3"/>
        <v>7.9999999999998295E-2</v>
      </c>
      <c r="F43" s="5">
        <v>27.977256944444484</v>
      </c>
    </row>
    <row r="44" spans="1:9" x14ac:dyDescent="0.25">
      <c r="B44">
        <v>90</v>
      </c>
      <c r="C44" s="8">
        <v>21.9</v>
      </c>
      <c r="D44">
        <v>5.8599999999999994</v>
      </c>
      <c r="E44">
        <f t="shared" si="3"/>
        <v>0.10000000000000853</v>
      </c>
      <c r="F44" s="5">
        <v>27.49982935153583</v>
      </c>
    </row>
    <row r="45" spans="1:9" x14ac:dyDescent="0.25">
      <c r="B45">
        <v>100</v>
      </c>
      <c r="C45">
        <v>21.54</v>
      </c>
      <c r="D45">
        <v>5.9200000000000017</v>
      </c>
      <c r="E45">
        <f t="shared" si="3"/>
        <v>6.0000000000002274E-2</v>
      </c>
      <c r="F45" s="5">
        <v>27.221114864864855</v>
      </c>
    </row>
    <row r="46" spans="1:9" x14ac:dyDescent="0.25">
      <c r="A46" s="1" t="s">
        <v>6</v>
      </c>
      <c r="B46" s="2">
        <v>0</v>
      </c>
      <c r="C46" s="2">
        <v>23.5</v>
      </c>
      <c r="D46" s="2">
        <v>5.36</v>
      </c>
      <c r="E46" s="2">
        <v>0</v>
      </c>
      <c r="F46" s="9">
        <v>31.78</v>
      </c>
      <c r="G46" s="2"/>
      <c r="H46" s="2"/>
      <c r="I46" s="20" t="s">
        <v>33</v>
      </c>
    </row>
    <row r="47" spans="1:9" x14ac:dyDescent="0.25">
      <c r="A47" s="4">
        <v>18</v>
      </c>
      <c r="B47">
        <v>10</v>
      </c>
      <c r="C47">
        <v>18.600000000000001</v>
      </c>
      <c r="D47">
        <v>5.5</v>
      </c>
      <c r="E47">
        <f>D47-D46</f>
        <v>0.13999999999999968</v>
      </c>
      <c r="F47" s="10">
        <v>30.971054545454553</v>
      </c>
    </row>
    <row r="48" spans="1:9" x14ac:dyDescent="0.25">
      <c r="A48" s="6">
        <v>0.95</v>
      </c>
      <c r="B48">
        <v>20</v>
      </c>
      <c r="C48">
        <v>18.899999999999999</v>
      </c>
      <c r="D48">
        <v>5.6200000000000045</v>
      </c>
      <c r="E48">
        <f t="shared" ref="E48:E56" si="4">D48-D47</f>
        <v>0.12000000000000455</v>
      </c>
      <c r="F48" s="10">
        <v>30.309750889679695</v>
      </c>
    </row>
    <row r="49" spans="1:9" x14ac:dyDescent="0.25">
      <c r="A49" s="4" t="s">
        <v>1</v>
      </c>
      <c r="B49">
        <v>30</v>
      </c>
      <c r="C49">
        <v>19.8</v>
      </c>
      <c r="D49">
        <v>5.7800000000000011</v>
      </c>
      <c r="E49">
        <f t="shared" si="4"/>
        <v>0.15999999999999659</v>
      </c>
      <c r="F49" s="10">
        <v>29.470726643598617</v>
      </c>
    </row>
    <row r="50" spans="1:9" x14ac:dyDescent="0.25">
      <c r="A50" s="7">
        <v>0.31780000000000003</v>
      </c>
      <c r="B50">
        <v>40</v>
      </c>
      <c r="C50">
        <v>19.100000000000001</v>
      </c>
      <c r="D50">
        <v>5.9200000000000017</v>
      </c>
      <c r="E50">
        <f t="shared" si="4"/>
        <v>0.14000000000000057</v>
      </c>
      <c r="F50" s="10">
        <v>28.773783783783781</v>
      </c>
    </row>
    <row r="51" spans="1:9" x14ac:dyDescent="0.25">
      <c r="A51" s="4" t="s">
        <v>4</v>
      </c>
      <c r="B51">
        <v>50</v>
      </c>
      <c r="C51">
        <v>19.5</v>
      </c>
      <c r="D51">
        <v>6</v>
      </c>
      <c r="E51">
        <f t="shared" si="4"/>
        <v>7.9999999999998295E-2</v>
      </c>
      <c r="F51" s="10">
        <v>28.390133333333338</v>
      </c>
    </row>
    <row r="52" spans="1:9" x14ac:dyDescent="0.25">
      <c r="A52" s="7">
        <v>4.0000000000000001E-3</v>
      </c>
      <c r="B52">
        <v>60</v>
      </c>
      <c r="C52">
        <v>19.5</v>
      </c>
      <c r="D52">
        <v>6.1000000000000085</v>
      </c>
      <c r="E52">
        <f t="shared" si="4"/>
        <v>0.10000000000000853</v>
      </c>
      <c r="F52" s="10">
        <v>27.924721311475377</v>
      </c>
    </row>
    <row r="53" spans="1:9" x14ac:dyDescent="0.25">
      <c r="B53">
        <v>70</v>
      </c>
      <c r="C53">
        <v>19.3</v>
      </c>
      <c r="D53">
        <v>6.2199999999999989</v>
      </c>
      <c r="E53">
        <f t="shared" si="4"/>
        <v>0.11999999999999034</v>
      </c>
      <c r="F53" s="10">
        <v>27.385980707395507</v>
      </c>
    </row>
    <row r="54" spans="1:9" x14ac:dyDescent="0.25">
      <c r="B54">
        <v>80</v>
      </c>
      <c r="C54">
        <v>19.5</v>
      </c>
      <c r="D54">
        <v>6.3400000000000034</v>
      </c>
      <c r="E54">
        <f t="shared" si="4"/>
        <v>0.12000000000000455</v>
      </c>
      <c r="F54" s="10">
        <v>26.867634069400619</v>
      </c>
    </row>
    <row r="55" spans="1:9" x14ac:dyDescent="0.25">
      <c r="B55">
        <v>90</v>
      </c>
      <c r="C55" s="11">
        <v>19.100000000000001</v>
      </c>
      <c r="D55">
        <v>6.480000000000004</v>
      </c>
      <c r="E55">
        <f t="shared" si="4"/>
        <v>0.14000000000000057</v>
      </c>
      <c r="F55" s="10">
        <v>26.287160493827148</v>
      </c>
    </row>
    <row r="56" spans="1:9" x14ac:dyDescent="0.25">
      <c r="B56">
        <v>100</v>
      </c>
      <c r="C56">
        <v>18.100000000000001</v>
      </c>
      <c r="D56">
        <v>6.5400000000000063</v>
      </c>
      <c r="E56">
        <f t="shared" si="4"/>
        <v>6.0000000000002274E-2</v>
      </c>
      <c r="F56" s="10">
        <v>26.045993883792029</v>
      </c>
    </row>
    <row r="57" spans="1:9" x14ac:dyDescent="0.25">
      <c r="A57" s="1"/>
      <c r="B57" s="2">
        <v>0</v>
      </c>
      <c r="C57" s="2">
        <v>23.5</v>
      </c>
      <c r="D57" s="2">
        <v>5.12</v>
      </c>
      <c r="E57" s="2">
        <v>0</v>
      </c>
      <c r="F57" s="9">
        <v>31.78</v>
      </c>
      <c r="G57" s="2"/>
      <c r="H57" s="2"/>
      <c r="I57" s="20" t="s">
        <v>34</v>
      </c>
    </row>
    <row r="58" spans="1:9" x14ac:dyDescent="0.25">
      <c r="A58" s="4">
        <v>18</v>
      </c>
      <c r="B58">
        <v>10</v>
      </c>
      <c r="C58">
        <v>18.399999999999999</v>
      </c>
      <c r="D58">
        <v>5.2400000000000091</v>
      </c>
      <c r="E58">
        <f>D58-D57</f>
        <v>0.12000000000000899</v>
      </c>
      <c r="F58" s="10">
        <v>31.052213740457962</v>
      </c>
    </row>
    <row r="59" spans="1:9" x14ac:dyDescent="0.25">
      <c r="A59" s="6">
        <v>0.95</v>
      </c>
      <c r="B59">
        <v>20</v>
      </c>
      <c r="C59">
        <v>19.100000000000001</v>
      </c>
      <c r="D59">
        <v>5.3800000000000097</v>
      </c>
      <c r="E59">
        <f t="shared" ref="E59:E67" si="5">D59-D58</f>
        <v>0.14000000000000057</v>
      </c>
      <c r="F59" s="10">
        <v>30.244163568773182</v>
      </c>
    </row>
    <row r="60" spans="1:9" x14ac:dyDescent="0.25">
      <c r="A60" s="4" t="s">
        <v>1</v>
      </c>
      <c r="B60">
        <v>30</v>
      </c>
      <c r="C60">
        <v>19.600000000000001</v>
      </c>
      <c r="D60">
        <v>5.4399999999999977</v>
      </c>
      <c r="E60">
        <f t="shared" si="5"/>
        <v>5.9999999999988063E-2</v>
      </c>
      <c r="F60" s="10">
        <v>29.910588235294135</v>
      </c>
    </row>
    <row r="61" spans="1:9" x14ac:dyDescent="0.25">
      <c r="A61" s="7">
        <v>0.31780000000000003</v>
      </c>
      <c r="B61">
        <v>40</v>
      </c>
      <c r="C61">
        <v>18.899999999999999</v>
      </c>
      <c r="D61">
        <v>5.6000000000000085</v>
      </c>
      <c r="E61">
        <f t="shared" si="5"/>
        <v>0.1600000000000108</v>
      </c>
      <c r="F61" s="10">
        <v>29.055999999999958</v>
      </c>
    </row>
    <row r="62" spans="1:9" x14ac:dyDescent="0.25">
      <c r="A62" s="4" t="s">
        <v>4</v>
      </c>
      <c r="B62">
        <v>50</v>
      </c>
      <c r="C62">
        <v>19.399999999999999</v>
      </c>
      <c r="D62">
        <v>5.6800000000000068</v>
      </c>
      <c r="E62">
        <f t="shared" si="5"/>
        <v>7.9999999999998295E-2</v>
      </c>
      <c r="F62" s="10">
        <v>28.646760563380251</v>
      </c>
    </row>
    <row r="63" spans="1:9" x14ac:dyDescent="0.25">
      <c r="A63" s="7">
        <v>0.01</v>
      </c>
      <c r="B63">
        <v>60</v>
      </c>
      <c r="C63">
        <v>19.3</v>
      </c>
      <c r="D63">
        <v>5.7800000000000011</v>
      </c>
      <c r="E63">
        <f t="shared" si="5"/>
        <v>9.9999999999994316E-2</v>
      </c>
      <c r="F63" s="10">
        <v>28.151141868512109</v>
      </c>
    </row>
    <row r="64" spans="1:9" x14ac:dyDescent="0.25">
      <c r="B64">
        <v>70</v>
      </c>
      <c r="C64">
        <v>18.899999999999999</v>
      </c>
      <c r="D64">
        <v>5.8400000000000034</v>
      </c>
      <c r="E64">
        <f t="shared" si="5"/>
        <v>6.0000000000002274E-2</v>
      </c>
      <c r="F64" s="10">
        <v>27.861917808219168</v>
      </c>
    </row>
    <row r="65" spans="1:9" x14ac:dyDescent="0.25">
      <c r="B65">
        <v>80</v>
      </c>
      <c r="C65">
        <v>19.2</v>
      </c>
      <c r="D65">
        <v>5.960000000000008</v>
      </c>
      <c r="E65">
        <f t="shared" si="5"/>
        <v>0.12000000000000455</v>
      </c>
      <c r="F65" s="10">
        <v>27.300939597315406</v>
      </c>
    </row>
    <row r="66" spans="1:9" x14ac:dyDescent="0.25">
      <c r="B66">
        <v>90</v>
      </c>
      <c r="C66" s="11">
        <v>19</v>
      </c>
      <c r="D66">
        <v>6.0400000000000063</v>
      </c>
      <c r="E66">
        <f t="shared" si="5"/>
        <v>7.9999999999998295E-2</v>
      </c>
      <c r="F66" s="10">
        <v>26.939337748344343</v>
      </c>
    </row>
    <row r="67" spans="1:9" x14ac:dyDescent="0.25">
      <c r="B67">
        <v>100</v>
      </c>
      <c r="C67">
        <v>18.3</v>
      </c>
      <c r="D67">
        <v>6.1000000000000085</v>
      </c>
      <c r="E67">
        <f t="shared" si="5"/>
        <v>6.0000000000002274E-2</v>
      </c>
      <c r="F67" s="10">
        <v>26.674360655737672</v>
      </c>
    </row>
    <row r="68" spans="1:9" x14ac:dyDescent="0.25">
      <c r="A68" s="1" t="s">
        <v>7</v>
      </c>
      <c r="B68" s="2">
        <v>0</v>
      </c>
      <c r="C68" s="2">
        <v>23.2</v>
      </c>
      <c r="D68" s="2">
        <v>5.12</v>
      </c>
      <c r="E68" s="2">
        <v>0</v>
      </c>
      <c r="F68" s="9">
        <v>31.78</v>
      </c>
      <c r="G68" s="2"/>
      <c r="H68" s="2"/>
      <c r="I68" s="20" t="s">
        <v>35</v>
      </c>
    </row>
    <row r="69" spans="1:9" x14ac:dyDescent="0.25">
      <c r="A69" s="4">
        <v>18</v>
      </c>
      <c r="B69">
        <v>10</v>
      </c>
      <c r="C69">
        <v>18.8</v>
      </c>
      <c r="D69">
        <v>5.2800000000000011</v>
      </c>
      <c r="E69">
        <f>D69-D68</f>
        <v>0.16000000000000103</v>
      </c>
      <c r="F69" s="10">
        <v>30.816969696969693</v>
      </c>
    </row>
    <row r="70" spans="1:9" x14ac:dyDescent="0.25">
      <c r="A70" s="6">
        <v>0.95</v>
      </c>
      <c r="B70">
        <v>20</v>
      </c>
      <c r="C70">
        <v>19.399999999999999</v>
      </c>
      <c r="D70">
        <v>5.4200000000000017</v>
      </c>
      <c r="E70">
        <f t="shared" ref="E70:E78" si="6">D70-D69</f>
        <v>0.14000000000000057</v>
      </c>
      <c r="F70" s="10">
        <v>30.020959409594088</v>
      </c>
    </row>
    <row r="71" spans="1:9" x14ac:dyDescent="0.25">
      <c r="A71" s="4" t="s">
        <v>1</v>
      </c>
      <c r="B71">
        <v>30</v>
      </c>
      <c r="C71">
        <v>20</v>
      </c>
      <c r="D71">
        <v>5.5200000000000102</v>
      </c>
      <c r="E71">
        <f t="shared" si="6"/>
        <v>0.10000000000000853</v>
      </c>
      <c r="F71" s="10">
        <v>29.47710144927531</v>
      </c>
    </row>
    <row r="72" spans="1:9" x14ac:dyDescent="0.25">
      <c r="A72" s="7">
        <v>0.31780000000000003</v>
      </c>
      <c r="B72">
        <v>40</v>
      </c>
      <c r="C72">
        <v>19.3</v>
      </c>
      <c r="D72">
        <v>5.6400000000000006</v>
      </c>
      <c r="E72">
        <f t="shared" si="6"/>
        <v>0.11999999999999034</v>
      </c>
      <c r="F72" s="10">
        <v>28.849929078014185</v>
      </c>
    </row>
    <row r="73" spans="1:9" x14ac:dyDescent="0.25">
      <c r="A73" s="4" t="s">
        <v>4</v>
      </c>
      <c r="B73">
        <v>50</v>
      </c>
      <c r="C73">
        <v>19.8</v>
      </c>
      <c r="D73">
        <v>5.7199999999999989</v>
      </c>
      <c r="E73">
        <f t="shared" si="6"/>
        <v>7.9999999999998295E-2</v>
      </c>
      <c r="F73" s="10">
        <v>28.446433566433576</v>
      </c>
    </row>
    <row r="74" spans="1:9" x14ac:dyDescent="0.25">
      <c r="A74" s="7">
        <v>4.0000000000000001E-3</v>
      </c>
      <c r="B74">
        <v>60</v>
      </c>
      <c r="C74">
        <v>19.7</v>
      </c>
      <c r="D74">
        <v>5.8200000000000074</v>
      </c>
      <c r="E74">
        <f t="shared" si="6"/>
        <v>0.10000000000000853</v>
      </c>
      <c r="F74" s="10">
        <v>27.957663230240513</v>
      </c>
    </row>
    <row r="75" spans="1:9" x14ac:dyDescent="0.25">
      <c r="A75" s="4" t="s">
        <v>8</v>
      </c>
      <c r="B75">
        <v>70</v>
      </c>
      <c r="C75">
        <v>19.399999999999999</v>
      </c>
      <c r="D75">
        <v>5.9200000000000017</v>
      </c>
      <c r="E75">
        <f t="shared" si="6"/>
        <v>9.9999999999994316E-2</v>
      </c>
      <c r="F75" s="10">
        <v>27.485405405405398</v>
      </c>
    </row>
    <row r="76" spans="1:9" x14ac:dyDescent="0.25">
      <c r="A76" s="7">
        <v>2E-3</v>
      </c>
      <c r="B76">
        <v>80</v>
      </c>
      <c r="C76">
        <v>19.7</v>
      </c>
      <c r="D76">
        <v>6.0200000000000102</v>
      </c>
      <c r="E76">
        <f t="shared" si="6"/>
        <v>0.10000000000000853</v>
      </c>
      <c r="F76" s="10">
        <v>27.028837209302282</v>
      </c>
    </row>
    <row r="77" spans="1:9" x14ac:dyDescent="0.25">
      <c r="B77">
        <v>90</v>
      </c>
      <c r="C77">
        <v>19.399999999999999</v>
      </c>
      <c r="D77">
        <v>6.0800000000000125</v>
      </c>
      <c r="E77">
        <f t="shared" si="6"/>
        <v>6.0000000000002274E-2</v>
      </c>
      <c r="F77" s="10">
        <v>26.762105263157842</v>
      </c>
    </row>
    <row r="78" spans="1:9" x14ac:dyDescent="0.25">
      <c r="B78">
        <v>100</v>
      </c>
      <c r="C78">
        <v>18.7</v>
      </c>
      <c r="D78">
        <v>6.1400000000000006</v>
      </c>
      <c r="E78">
        <f t="shared" si="6"/>
        <v>5.9999999999988063E-2</v>
      </c>
      <c r="F78" s="10">
        <v>26.50058631921824</v>
      </c>
    </row>
    <row r="79" spans="1:9" x14ac:dyDescent="0.25">
      <c r="A79" s="1"/>
      <c r="B79" s="2">
        <v>0</v>
      </c>
      <c r="C79" s="2">
        <v>23.4</v>
      </c>
      <c r="D79" s="2">
        <v>5.18</v>
      </c>
      <c r="E79" s="2">
        <v>0</v>
      </c>
      <c r="F79" s="9">
        <v>31.78</v>
      </c>
      <c r="G79" s="2"/>
      <c r="H79" s="2"/>
      <c r="I79" s="20" t="s">
        <v>36</v>
      </c>
    </row>
    <row r="80" spans="1:9" x14ac:dyDescent="0.25">
      <c r="A80" s="4">
        <v>18</v>
      </c>
      <c r="B80">
        <v>10</v>
      </c>
      <c r="C80">
        <v>18.5</v>
      </c>
      <c r="D80">
        <v>5.2199999999999989</v>
      </c>
      <c r="E80">
        <f>D80-D79</f>
        <v>3.9999999999999147E-2</v>
      </c>
      <c r="F80" s="10">
        <v>31.536475095785448</v>
      </c>
    </row>
    <row r="81" spans="1:9" x14ac:dyDescent="0.25">
      <c r="A81" s="6">
        <v>0.95</v>
      </c>
      <c r="B81">
        <v>20</v>
      </c>
      <c r="C81">
        <v>18.8</v>
      </c>
      <c r="D81">
        <v>5.3200000000000074</v>
      </c>
      <c r="E81">
        <f t="shared" ref="E81:E89" si="7">D81-D80</f>
        <v>0.10000000000000853</v>
      </c>
      <c r="F81" s="10">
        <v>30.943684210526275</v>
      </c>
    </row>
    <row r="82" spans="1:9" x14ac:dyDescent="0.25">
      <c r="A82" s="4" t="s">
        <v>1</v>
      </c>
      <c r="B82">
        <v>30</v>
      </c>
      <c r="C82">
        <v>19.399999999999999</v>
      </c>
      <c r="D82">
        <v>5.4000000000000057</v>
      </c>
      <c r="E82">
        <f t="shared" si="7"/>
        <v>7.9999999999998295E-2</v>
      </c>
      <c r="F82" s="10">
        <v>30.48525925925923</v>
      </c>
    </row>
    <row r="83" spans="1:9" x14ac:dyDescent="0.25">
      <c r="A83" s="7">
        <v>0.31780000000000003</v>
      </c>
      <c r="B83">
        <v>40</v>
      </c>
      <c r="C83">
        <v>18.7</v>
      </c>
      <c r="D83">
        <v>5.4200000000000017</v>
      </c>
      <c r="E83">
        <f t="shared" si="7"/>
        <v>1.9999999999996021E-2</v>
      </c>
      <c r="F83" s="10">
        <v>30.372767527675265</v>
      </c>
    </row>
    <row r="84" spans="1:9" x14ac:dyDescent="0.25">
      <c r="A84" s="4" t="s">
        <v>4</v>
      </c>
      <c r="B84">
        <v>50</v>
      </c>
      <c r="C84">
        <v>19.100000000000001</v>
      </c>
      <c r="D84">
        <v>5.519999999999996</v>
      </c>
      <c r="E84">
        <f t="shared" si="7"/>
        <v>9.9999999999994316E-2</v>
      </c>
      <c r="F84" s="10">
        <v>29.822536231884079</v>
      </c>
    </row>
    <row r="85" spans="1:9" x14ac:dyDescent="0.25">
      <c r="A85" s="7">
        <v>4.0000000000000001E-3</v>
      </c>
      <c r="B85">
        <v>60</v>
      </c>
      <c r="C85">
        <v>19.100000000000001</v>
      </c>
      <c r="D85">
        <v>5.5600000000000023</v>
      </c>
      <c r="E85">
        <f t="shared" si="7"/>
        <v>4.0000000000006253E-2</v>
      </c>
      <c r="F85" s="10">
        <v>29.607985611510777</v>
      </c>
    </row>
    <row r="86" spans="1:9" x14ac:dyDescent="0.25">
      <c r="A86" s="4" t="s">
        <v>8</v>
      </c>
      <c r="B86">
        <v>70</v>
      </c>
      <c r="C86">
        <v>18.899999999999999</v>
      </c>
      <c r="D86">
        <v>5.6400000000000006</v>
      </c>
      <c r="E86">
        <f t="shared" si="7"/>
        <v>7.9999999999998295E-2</v>
      </c>
      <c r="F86" s="10">
        <v>29.188014184397161</v>
      </c>
    </row>
    <row r="87" spans="1:9" x14ac:dyDescent="0.25">
      <c r="A87" s="7">
        <v>5.0000000000000001E-3</v>
      </c>
      <c r="B87">
        <v>80</v>
      </c>
      <c r="C87">
        <v>19.100000000000001</v>
      </c>
      <c r="D87">
        <v>5.6800000000000068</v>
      </c>
      <c r="E87">
        <f t="shared" si="7"/>
        <v>4.0000000000006253E-2</v>
      </c>
      <c r="F87" s="10">
        <v>28.982464788732358</v>
      </c>
    </row>
    <row r="88" spans="1:9" x14ac:dyDescent="0.25">
      <c r="B88">
        <v>90</v>
      </c>
      <c r="C88">
        <v>19</v>
      </c>
      <c r="D88">
        <v>5.7399999999999949</v>
      </c>
      <c r="E88">
        <f t="shared" si="7"/>
        <v>5.9999999999988063E-2</v>
      </c>
      <c r="F88" s="10">
        <v>28.679512195121976</v>
      </c>
    </row>
    <row r="89" spans="1:9" x14ac:dyDescent="0.25">
      <c r="B89">
        <v>100</v>
      </c>
      <c r="C89">
        <v>18.399999999999999</v>
      </c>
      <c r="D89">
        <v>5.7999999999999972</v>
      </c>
      <c r="E89">
        <f t="shared" si="7"/>
        <v>6.0000000000002274E-2</v>
      </c>
      <c r="F89" s="10">
        <v>28.382827586206911</v>
      </c>
    </row>
    <row r="90" spans="1:9" x14ac:dyDescent="0.25">
      <c r="A90" s="1"/>
      <c r="B90" s="2">
        <v>0</v>
      </c>
      <c r="C90" s="2">
        <v>23.3</v>
      </c>
      <c r="D90" s="2">
        <v>5.04</v>
      </c>
      <c r="E90" s="2">
        <v>0</v>
      </c>
      <c r="F90" s="9">
        <v>31.78</v>
      </c>
      <c r="G90" s="2"/>
      <c r="H90" s="2"/>
      <c r="I90" s="20" t="s">
        <v>37</v>
      </c>
    </row>
    <row r="91" spans="1:9" x14ac:dyDescent="0.25">
      <c r="A91" s="4">
        <v>18</v>
      </c>
      <c r="B91">
        <v>10</v>
      </c>
      <c r="C91">
        <v>18.600000000000001</v>
      </c>
      <c r="D91">
        <v>5.0600000000000023</v>
      </c>
      <c r="E91">
        <f>D91-D90</f>
        <v>2.0000000000002238E-2</v>
      </c>
      <c r="F91" s="10">
        <v>31.654387351778642</v>
      </c>
    </row>
    <row r="92" spans="1:9" x14ac:dyDescent="0.25">
      <c r="A92" s="6">
        <v>0.95</v>
      </c>
      <c r="B92">
        <v>20</v>
      </c>
      <c r="C92">
        <v>19.2</v>
      </c>
      <c r="D92">
        <v>5.1000000000000085</v>
      </c>
      <c r="E92">
        <f t="shared" ref="E92:E100" si="8">D92-D91</f>
        <v>4.0000000000006253E-2</v>
      </c>
      <c r="F92" s="10">
        <v>31.406117647058775</v>
      </c>
    </row>
    <row r="93" spans="1:9" x14ac:dyDescent="0.25">
      <c r="A93" s="4" t="s">
        <v>1</v>
      </c>
      <c r="B93">
        <v>30</v>
      </c>
      <c r="C93">
        <v>19.600000000000001</v>
      </c>
      <c r="D93">
        <v>5.1200000000000045</v>
      </c>
      <c r="E93">
        <f t="shared" si="8"/>
        <v>1.9999999999996021E-2</v>
      </c>
      <c r="F93" s="10">
        <v>31.283437499999973</v>
      </c>
    </row>
    <row r="94" spans="1:9" x14ac:dyDescent="0.25">
      <c r="A94" s="7">
        <v>0.31780000000000003</v>
      </c>
      <c r="B94">
        <v>40</v>
      </c>
      <c r="C94">
        <v>18.8</v>
      </c>
      <c r="D94">
        <v>5.1400000000000006</v>
      </c>
      <c r="E94">
        <f t="shared" si="8"/>
        <v>1.9999999999996021E-2</v>
      </c>
      <c r="F94" s="10">
        <v>31.161712062256807</v>
      </c>
    </row>
    <row r="95" spans="1:9" x14ac:dyDescent="0.25">
      <c r="A95" s="4" t="s">
        <v>4</v>
      </c>
      <c r="B95">
        <v>50</v>
      </c>
      <c r="C95">
        <v>19.7</v>
      </c>
      <c r="D95">
        <v>5.1800000000000068</v>
      </c>
      <c r="E95">
        <f t="shared" si="8"/>
        <v>4.0000000000006253E-2</v>
      </c>
      <c r="F95" s="10">
        <v>30.921081081081041</v>
      </c>
    </row>
    <row r="96" spans="1:9" x14ac:dyDescent="0.25">
      <c r="A96" s="7">
        <v>0.01</v>
      </c>
      <c r="B96">
        <v>60</v>
      </c>
      <c r="C96">
        <v>19.600000000000001</v>
      </c>
      <c r="D96">
        <v>5.2000000000000028</v>
      </c>
      <c r="E96">
        <f t="shared" si="8"/>
        <v>1.9999999999996021E-2</v>
      </c>
      <c r="F96" s="10">
        <v>30.802153846153828</v>
      </c>
    </row>
    <row r="97" spans="1:9" x14ac:dyDescent="0.25">
      <c r="A97" s="4" t="s">
        <v>8</v>
      </c>
      <c r="B97">
        <v>70</v>
      </c>
      <c r="C97">
        <v>18.899999999999999</v>
      </c>
      <c r="D97">
        <v>5.2199999999999989</v>
      </c>
      <c r="E97">
        <f t="shared" si="8"/>
        <v>1.9999999999996021E-2</v>
      </c>
      <c r="F97" s="10">
        <v>30.684137931034488</v>
      </c>
    </row>
    <row r="98" spans="1:9" x14ac:dyDescent="0.25">
      <c r="A98" s="7">
        <v>2E-3</v>
      </c>
      <c r="B98">
        <v>80</v>
      </c>
      <c r="C98">
        <v>19.100000000000001</v>
      </c>
      <c r="D98">
        <v>5.2600000000000051</v>
      </c>
      <c r="E98">
        <f t="shared" si="8"/>
        <v>4.0000000000006253E-2</v>
      </c>
      <c r="F98" s="10">
        <v>30.450798479087421</v>
      </c>
    </row>
    <row r="99" spans="1:9" x14ac:dyDescent="0.25">
      <c r="B99">
        <v>90</v>
      </c>
      <c r="C99">
        <v>19.5</v>
      </c>
      <c r="D99">
        <v>5.3000000000000114</v>
      </c>
      <c r="E99">
        <f t="shared" si="8"/>
        <v>4.0000000000006253E-2</v>
      </c>
      <c r="F99" s="10">
        <v>30.220981132075408</v>
      </c>
    </row>
    <row r="100" spans="1:9" x14ac:dyDescent="0.25">
      <c r="B100">
        <v>100</v>
      </c>
      <c r="C100">
        <v>18.5</v>
      </c>
      <c r="D100">
        <v>5.3000000000000114</v>
      </c>
      <c r="E100">
        <f t="shared" si="8"/>
        <v>0</v>
      </c>
      <c r="F100" s="10">
        <v>30.220981132075408</v>
      </c>
    </row>
    <row r="101" spans="1:9" x14ac:dyDescent="0.25">
      <c r="A101" s="1"/>
      <c r="B101" s="2">
        <v>0</v>
      </c>
      <c r="C101" s="2">
        <v>23.4</v>
      </c>
      <c r="D101" s="2">
        <v>5</v>
      </c>
      <c r="E101" s="2">
        <v>0</v>
      </c>
      <c r="F101" s="9">
        <v>31.779999999999998</v>
      </c>
      <c r="G101" s="2"/>
      <c r="H101" s="2"/>
      <c r="I101" s="20" t="s">
        <v>38</v>
      </c>
    </row>
    <row r="102" spans="1:9" x14ac:dyDescent="0.25">
      <c r="A102" s="4">
        <v>18</v>
      </c>
      <c r="B102">
        <v>10</v>
      </c>
      <c r="C102">
        <v>19.2</v>
      </c>
      <c r="D102">
        <v>5.0400000000000063</v>
      </c>
      <c r="E102">
        <f>D102-D101</f>
        <v>4.0000000000006253E-2</v>
      </c>
      <c r="F102" s="10">
        <v>31.527777777777739</v>
      </c>
    </row>
    <row r="103" spans="1:9" x14ac:dyDescent="0.25">
      <c r="A103" s="6">
        <v>0.95</v>
      </c>
      <c r="B103">
        <v>20</v>
      </c>
      <c r="C103">
        <v>19.8</v>
      </c>
      <c r="D103">
        <v>5.1400000000000006</v>
      </c>
      <c r="E103">
        <f t="shared" ref="E103:E111" si="9">D103-D102</f>
        <v>9.9999999999994316E-2</v>
      </c>
      <c r="F103" s="10">
        <v>30.91439688715953</v>
      </c>
    </row>
    <row r="104" spans="1:9" x14ac:dyDescent="0.25">
      <c r="A104" s="4" t="s">
        <v>1</v>
      </c>
      <c r="B104">
        <v>30</v>
      </c>
      <c r="C104">
        <v>20.100000000000001</v>
      </c>
      <c r="D104">
        <v>5.2400000000000091</v>
      </c>
      <c r="E104">
        <f t="shared" si="9"/>
        <v>0.10000000000000853</v>
      </c>
      <c r="F104" s="10">
        <v>30.324427480915979</v>
      </c>
    </row>
    <row r="105" spans="1:9" x14ac:dyDescent="0.25">
      <c r="A105" s="7">
        <v>0.31780000000000003</v>
      </c>
      <c r="B105">
        <v>40</v>
      </c>
      <c r="C105">
        <v>19.5</v>
      </c>
      <c r="D105">
        <v>5.3000000000000114</v>
      </c>
      <c r="E105">
        <f t="shared" si="9"/>
        <v>6.0000000000002274E-2</v>
      </c>
      <c r="F105" s="10">
        <v>29.981132075471635</v>
      </c>
    </row>
    <row r="106" spans="1:9" x14ac:dyDescent="0.25">
      <c r="A106" s="4" t="s">
        <v>4</v>
      </c>
      <c r="B106">
        <v>50</v>
      </c>
      <c r="C106">
        <v>19.8</v>
      </c>
      <c r="D106">
        <v>5.3599999999999994</v>
      </c>
      <c r="E106">
        <f t="shared" si="9"/>
        <v>5.9999999999988063E-2</v>
      </c>
      <c r="F106" s="10">
        <v>29.645522388059703</v>
      </c>
    </row>
    <row r="107" spans="1:9" x14ac:dyDescent="0.25">
      <c r="A107" s="7">
        <v>0.01</v>
      </c>
      <c r="B107">
        <v>60</v>
      </c>
      <c r="C107">
        <v>19.8</v>
      </c>
      <c r="D107">
        <v>5.480000000000004</v>
      </c>
      <c r="E107">
        <f t="shared" si="9"/>
        <v>0.12000000000000455</v>
      </c>
      <c r="F107" s="10">
        <v>28.99635036496348</v>
      </c>
    </row>
    <row r="108" spans="1:9" x14ac:dyDescent="0.25">
      <c r="A108" s="4" t="s">
        <v>8</v>
      </c>
      <c r="B108">
        <v>70</v>
      </c>
      <c r="C108">
        <v>19.3</v>
      </c>
      <c r="D108">
        <v>5.5200000000000102</v>
      </c>
      <c r="E108">
        <f t="shared" si="9"/>
        <v>4.0000000000006253E-2</v>
      </c>
      <c r="F108" s="10">
        <v>28.786231884057916</v>
      </c>
    </row>
    <row r="109" spans="1:9" x14ac:dyDescent="0.25">
      <c r="A109" s="7">
        <v>5.0000000000000001E-3</v>
      </c>
      <c r="B109">
        <v>80</v>
      </c>
      <c r="C109">
        <v>19.600000000000001</v>
      </c>
      <c r="D109">
        <v>5.5800000000000125</v>
      </c>
      <c r="E109">
        <f t="shared" si="9"/>
        <v>6.0000000000002274E-2</v>
      </c>
      <c r="F109" s="10">
        <v>28.476702508960511</v>
      </c>
    </row>
    <row r="110" spans="1:9" x14ac:dyDescent="0.25">
      <c r="B110">
        <v>90</v>
      </c>
      <c r="C110">
        <v>19.5</v>
      </c>
      <c r="D110">
        <v>5.6600000000000108</v>
      </c>
      <c r="E110">
        <f t="shared" si="9"/>
        <v>7.9999999999998295E-2</v>
      </c>
      <c r="F110" s="10">
        <v>28.07420494699641</v>
      </c>
    </row>
    <row r="111" spans="1:9" x14ac:dyDescent="0.25">
      <c r="B111">
        <v>100</v>
      </c>
      <c r="C111">
        <v>18.8</v>
      </c>
      <c r="D111">
        <v>5.7200000000000131</v>
      </c>
      <c r="E111">
        <f t="shared" si="9"/>
        <v>6.0000000000002274E-2</v>
      </c>
      <c r="F111" s="10">
        <v>27.779720279720216</v>
      </c>
    </row>
    <row r="112" spans="1:9" x14ac:dyDescent="0.25">
      <c r="A112" s="1" t="s">
        <v>0</v>
      </c>
      <c r="B112" s="2">
        <v>0</v>
      </c>
      <c r="C112" s="2">
        <v>22.33</v>
      </c>
      <c r="D112" s="2">
        <v>5.92</v>
      </c>
      <c r="E112" s="2">
        <v>0</v>
      </c>
      <c r="F112" s="3">
        <v>30.92</v>
      </c>
      <c r="G112" s="2"/>
      <c r="H112" s="2"/>
      <c r="I112" s="20" t="s">
        <v>39</v>
      </c>
    </row>
    <row r="113" spans="1:9" x14ac:dyDescent="0.25">
      <c r="A113" s="4">
        <v>18</v>
      </c>
      <c r="B113">
        <v>10</v>
      </c>
      <c r="C113">
        <v>19.7</v>
      </c>
      <c r="D113">
        <v>5.9799999999999898</v>
      </c>
      <c r="E113">
        <f>D113-D112</f>
        <v>5.9999999999989839E-2</v>
      </c>
      <c r="F113" s="5">
        <v>30.609765886287683</v>
      </c>
      <c r="G113" s="21"/>
    </row>
    <row r="114" spans="1:9" x14ac:dyDescent="0.25">
      <c r="A114" s="6">
        <v>0.95</v>
      </c>
      <c r="B114">
        <v>20</v>
      </c>
      <c r="C114">
        <v>20.41</v>
      </c>
      <c r="D114">
        <v>6.0599999999999881</v>
      </c>
      <c r="E114">
        <f t="shared" ref="E114:E122" si="10">D114-D113</f>
        <v>7.9999999999998295E-2</v>
      </c>
      <c r="F114" s="5">
        <v>30.205676567656823</v>
      </c>
      <c r="G114" s="21"/>
    </row>
    <row r="115" spans="1:9" x14ac:dyDescent="0.25">
      <c r="A115" s="4" t="s">
        <v>9</v>
      </c>
      <c r="B115">
        <v>30</v>
      </c>
      <c r="C115">
        <v>19.95</v>
      </c>
      <c r="D115">
        <v>6.0799999999999983</v>
      </c>
      <c r="E115">
        <f t="shared" si="10"/>
        <v>2.0000000000010232E-2</v>
      </c>
      <c r="F115" s="5">
        <v>30.10631578947369</v>
      </c>
      <c r="G115" s="21"/>
    </row>
    <row r="116" spans="1:9" x14ac:dyDescent="0.25">
      <c r="A116" s="7">
        <v>0.30919999999999997</v>
      </c>
      <c r="B116">
        <v>40</v>
      </c>
      <c r="C116">
        <v>19.79</v>
      </c>
      <c r="D116">
        <v>6.1400000000000006</v>
      </c>
      <c r="E116">
        <f t="shared" si="10"/>
        <v>6.0000000000002274E-2</v>
      </c>
      <c r="F116" s="5">
        <v>29.812117263843646</v>
      </c>
      <c r="G116" s="21"/>
    </row>
    <row r="117" spans="1:9" x14ac:dyDescent="0.25">
      <c r="B117">
        <v>50</v>
      </c>
      <c r="C117">
        <v>19.93</v>
      </c>
      <c r="D117">
        <v>6.1799999999999926</v>
      </c>
      <c r="E117">
        <f t="shared" si="10"/>
        <v>3.9999999999992042E-2</v>
      </c>
      <c r="F117" s="5">
        <v>29.619158576051817</v>
      </c>
      <c r="G117" s="21"/>
    </row>
    <row r="118" spans="1:9" x14ac:dyDescent="0.25">
      <c r="B118">
        <v>60</v>
      </c>
      <c r="C118">
        <v>19.84</v>
      </c>
      <c r="D118">
        <v>6.2399999999999949</v>
      </c>
      <c r="E118">
        <f t="shared" si="10"/>
        <v>6.0000000000002274E-2</v>
      </c>
      <c r="F118" s="5">
        <v>29.334358974358999</v>
      </c>
      <c r="G118" s="21"/>
    </row>
    <row r="119" spans="1:9" x14ac:dyDescent="0.25">
      <c r="B119">
        <v>70</v>
      </c>
      <c r="C119">
        <v>19.850000000000001</v>
      </c>
      <c r="D119">
        <v>6.2599999999999909</v>
      </c>
      <c r="E119">
        <f t="shared" si="10"/>
        <v>1.9999999999996021E-2</v>
      </c>
      <c r="F119" s="5">
        <v>29.240638977635825</v>
      </c>
      <c r="G119" s="21"/>
    </row>
    <row r="120" spans="1:9" x14ac:dyDescent="0.25">
      <c r="B120">
        <v>80</v>
      </c>
      <c r="C120">
        <v>19.82</v>
      </c>
      <c r="D120">
        <v>6.2999999999999972</v>
      </c>
      <c r="E120">
        <f t="shared" si="10"/>
        <v>4.0000000000006253E-2</v>
      </c>
      <c r="F120" s="5">
        <v>29.054984126984142</v>
      </c>
      <c r="G120" s="21"/>
    </row>
    <row r="121" spans="1:9" x14ac:dyDescent="0.25">
      <c r="B121">
        <v>90</v>
      </c>
      <c r="C121">
        <v>19.71</v>
      </c>
      <c r="D121">
        <v>6.3399999999999892</v>
      </c>
      <c r="E121">
        <f t="shared" si="10"/>
        <v>3.9999999999992042E-2</v>
      </c>
      <c r="F121" s="5">
        <v>28.871671924290272</v>
      </c>
      <c r="G121" s="21"/>
    </row>
    <row r="122" spans="1:9" x14ac:dyDescent="0.25">
      <c r="B122">
        <v>100</v>
      </c>
      <c r="C122">
        <v>19.739999999999998</v>
      </c>
      <c r="D122">
        <v>6.3599999999999994</v>
      </c>
      <c r="E122">
        <f t="shared" si="10"/>
        <v>2.0000000000010232E-2</v>
      </c>
      <c r="F122" s="5">
        <v>28.780880503144658</v>
      </c>
      <c r="G122" s="21"/>
    </row>
    <row r="123" spans="1:9" x14ac:dyDescent="0.25">
      <c r="A123" s="1" t="s">
        <v>10</v>
      </c>
      <c r="B123" s="2">
        <v>0</v>
      </c>
      <c r="C123" s="2">
        <v>24.8</v>
      </c>
      <c r="D123" s="2">
        <v>5.08</v>
      </c>
      <c r="E123" s="2">
        <v>0</v>
      </c>
      <c r="F123" s="3">
        <v>31.380000000000003</v>
      </c>
      <c r="G123" s="2"/>
      <c r="H123" s="2"/>
      <c r="I123" s="20" t="s">
        <v>40</v>
      </c>
    </row>
    <row r="124" spans="1:9" x14ac:dyDescent="0.25">
      <c r="A124" s="4">
        <v>18</v>
      </c>
      <c r="B124">
        <v>10</v>
      </c>
      <c r="C124">
        <v>20.41</v>
      </c>
      <c r="D124">
        <v>5.1400000000000006</v>
      </c>
      <c r="E124">
        <f>D124-D123</f>
        <v>6.0000000000000497E-2</v>
      </c>
      <c r="F124" s="5">
        <v>31.013696498054479</v>
      </c>
    </row>
    <row r="125" spans="1:9" x14ac:dyDescent="0.25">
      <c r="A125" s="6">
        <v>0.95</v>
      </c>
      <c r="B125">
        <v>20</v>
      </c>
      <c r="C125">
        <v>21.15</v>
      </c>
      <c r="D125">
        <v>5.2199999999999989</v>
      </c>
      <c r="E125">
        <f t="shared" ref="E125:E133" si="11">D125-D124</f>
        <v>7.9999999999998295E-2</v>
      </c>
      <c r="F125" s="5">
        <v>30.538390804597711</v>
      </c>
    </row>
    <row r="126" spans="1:9" x14ac:dyDescent="0.25">
      <c r="A126" s="4" t="s">
        <v>9</v>
      </c>
      <c r="B126">
        <v>30</v>
      </c>
      <c r="C126">
        <v>21.13</v>
      </c>
      <c r="D126">
        <v>5.2999999999999972</v>
      </c>
      <c r="E126">
        <f t="shared" si="11"/>
        <v>7.9999999999998295E-2</v>
      </c>
      <c r="F126" s="5">
        <v>30.077433962264173</v>
      </c>
    </row>
    <row r="127" spans="1:9" x14ac:dyDescent="0.25">
      <c r="A127" s="7">
        <v>0.31380000000000002</v>
      </c>
      <c r="B127">
        <v>40</v>
      </c>
      <c r="C127">
        <v>20.67</v>
      </c>
      <c r="D127">
        <v>5.3199999999999932</v>
      </c>
      <c r="E127">
        <f t="shared" si="11"/>
        <v>1.9999999999996021E-2</v>
      </c>
      <c r="F127" s="5">
        <v>29.964360902255681</v>
      </c>
    </row>
    <row r="128" spans="1:9" x14ac:dyDescent="0.25">
      <c r="B128">
        <v>50</v>
      </c>
      <c r="C128">
        <v>20.85</v>
      </c>
      <c r="D128">
        <v>5.3400000000000034</v>
      </c>
      <c r="E128">
        <f t="shared" si="11"/>
        <v>2.0000000000010232E-2</v>
      </c>
      <c r="F128" s="5">
        <v>29.85213483146066</v>
      </c>
    </row>
    <row r="129" spans="1:9" x14ac:dyDescent="0.25">
      <c r="B129">
        <v>60</v>
      </c>
      <c r="C129">
        <v>20.79</v>
      </c>
      <c r="D129">
        <v>5.4200000000000017</v>
      </c>
      <c r="E129">
        <f t="shared" si="11"/>
        <v>7.9999999999998295E-2</v>
      </c>
      <c r="F129" s="5">
        <v>29.411512915129144</v>
      </c>
    </row>
    <row r="130" spans="1:9" x14ac:dyDescent="0.25">
      <c r="B130">
        <v>70</v>
      </c>
      <c r="C130">
        <v>20.86</v>
      </c>
      <c r="D130">
        <v>5.4200000000000017</v>
      </c>
      <c r="E130">
        <f t="shared" si="11"/>
        <v>0</v>
      </c>
      <c r="F130" s="5">
        <v>29.411512915129144</v>
      </c>
    </row>
    <row r="131" spans="1:9" x14ac:dyDescent="0.25">
      <c r="B131">
        <v>80</v>
      </c>
      <c r="C131">
        <v>20.78</v>
      </c>
      <c r="D131">
        <v>5.4599999999999937</v>
      </c>
      <c r="E131">
        <f t="shared" si="11"/>
        <v>3.9999999999992042E-2</v>
      </c>
      <c r="F131" s="5">
        <v>29.196043956043994</v>
      </c>
    </row>
    <row r="132" spans="1:9" x14ac:dyDescent="0.25">
      <c r="B132">
        <v>90</v>
      </c>
      <c r="C132">
        <v>20.57</v>
      </c>
      <c r="D132">
        <v>5.4799999999999898</v>
      </c>
      <c r="E132">
        <f t="shared" si="11"/>
        <v>1.9999999999996021E-2</v>
      </c>
      <c r="F132" s="5">
        <v>29.089489051094947</v>
      </c>
    </row>
    <row r="133" spans="1:9" x14ac:dyDescent="0.25">
      <c r="B133">
        <v>100</v>
      </c>
      <c r="C133">
        <v>20.62</v>
      </c>
      <c r="D133">
        <v>5.5</v>
      </c>
      <c r="E133">
        <f t="shared" si="11"/>
        <v>2.0000000000010232E-2</v>
      </c>
      <c r="F133" s="5">
        <v>28.983709090909095</v>
      </c>
    </row>
    <row r="134" spans="1:9" x14ac:dyDescent="0.25">
      <c r="A134" s="1"/>
      <c r="B134" s="2">
        <v>0</v>
      </c>
      <c r="C134" s="2">
        <v>24.8</v>
      </c>
      <c r="D134" s="2">
        <v>5.0199999999999996</v>
      </c>
      <c r="E134" s="2">
        <v>0</v>
      </c>
      <c r="F134" s="3">
        <v>31.779999999999998</v>
      </c>
      <c r="G134" s="2"/>
      <c r="H134" s="2"/>
      <c r="I134" s="20" t="s">
        <v>41</v>
      </c>
    </row>
    <row r="135" spans="1:9" x14ac:dyDescent="0.25">
      <c r="A135" s="4">
        <v>18</v>
      </c>
      <c r="B135">
        <v>10</v>
      </c>
      <c r="C135" s="11">
        <v>20.41</v>
      </c>
      <c r="D135">
        <v>5.0600000000000023</v>
      </c>
      <c r="E135">
        <v>0</v>
      </c>
      <c r="F135" s="5">
        <v>31.528774703557293</v>
      </c>
    </row>
    <row r="136" spans="1:9" x14ac:dyDescent="0.25">
      <c r="A136" s="6">
        <v>0.95</v>
      </c>
      <c r="B136">
        <v>20</v>
      </c>
      <c r="C136" s="11">
        <v>21.15</v>
      </c>
      <c r="D136">
        <v>5.0999999999999943</v>
      </c>
      <c r="E136">
        <v>6.0000000000002274E-2</v>
      </c>
      <c r="F136" s="5">
        <v>31.281490196078458</v>
      </c>
    </row>
    <row r="137" spans="1:9" x14ac:dyDescent="0.25">
      <c r="A137" s="4" t="s">
        <v>9</v>
      </c>
      <c r="B137">
        <v>30</v>
      </c>
      <c r="C137" s="11">
        <v>21.13</v>
      </c>
      <c r="D137">
        <v>5.1199999999999903</v>
      </c>
      <c r="E137">
        <v>4.0000000000006253E-2</v>
      </c>
      <c r="F137" s="5">
        <v>31.159296875000052</v>
      </c>
    </row>
    <row r="138" spans="1:9" x14ac:dyDescent="0.25">
      <c r="A138" s="7">
        <v>0.31380000000000002</v>
      </c>
      <c r="B138">
        <v>40</v>
      </c>
      <c r="C138" s="11">
        <v>20.67</v>
      </c>
      <c r="D138">
        <v>5.1799999999999926</v>
      </c>
      <c r="E138">
        <v>1.9999999999996021E-2</v>
      </c>
      <c r="F138" s="5">
        <v>30.798378378378416</v>
      </c>
    </row>
    <row r="139" spans="1:9" x14ac:dyDescent="0.25">
      <c r="A139" s="4" t="s">
        <v>4</v>
      </c>
      <c r="B139">
        <v>50</v>
      </c>
      <c r="C139" s="11">
        <v>20.85</v>
      </c>
      <c r="D139">
        <v>5.2000000000000028</v>
      </c>
      <c r="E139">
        <v>4.0000000000006253E-2</v>
      </c>
      <c r="F139" s="5">
        <v>30.679923076923053</v>
      </c>
    </row>
    <row r="140" spans="1:9" x14ac:dyDescent="0.25">
      <c r="A140" s="7">
        <v>4.0000000000000001E-3</v>
      </c>
      <c r="B140">
        <v>60</v>
      </c>
      <c r="C140" s="11">
        <v>20.79</v>
      </c>
      <c r="D140">
        <v>5.2199999999999989</v>
      </c>
      <c r="E140">
        <v>0</v>
      </c>
      <c r="F140" s="5">
        <v>30.562375478927205</v>
      </c>
    </row>
    <row r="141" spans="1:9" x14ac:dyDescent="0.25">
      <c r="B141">
        <v>70</v>
      </c>
      <c r="C141" s="11">
        <v>20.86</v>
      </c>
      <c r="D141">
        <v>5.2599999999999909</v>
      </c>
      <c r="E141">
        <v>1.9999999999996021E-2</v>
      </c>
      <c r="F141" s="5">
        <v>30.329961977186358</v>
      </c>
    </row>
    <row r="142" spans="1:9" x14ac:dyDescent="0.25">
      <c r="B142">
        <v>80</v>
      </c>
      <c r="C142" s="11">
        <v>20.78</v>
      </c>
      <c r="D142">
        <v>5.2800000000000011</v>
      </c>
      <c r="E142">
        <v>3.9999999999992042E-2</v>
      </c>
      <c r="F142" s="5">
        <v>30.21507575757575</v>
      </c>
    </row>
    <row r="143" spans="1:9" x14ac:dyDescent="0.25">
      <c r="B143">
        <v>90</v>
      </c>
      <c r="C143" s="11">
        <v>20.57</v>
      </c>
      <c r="D143">
        <v>5.2999999999999972</v>
      </c>
      <c r="E143">
        <v>2.0000000000010232E-2</v>
      </c>
      <c r="F143" s="5">
        <v>30.101056603773596</v>
      </c>
    </row>
    <row r="144" spans="1:9" x14ac:dyDescent="0.25">
      <c r="B144">
        <v>100</v>
      </c>
      <c r="C144" s="11">
        <v>20.62</v>
      </c>
      <c r="D144">
        <v>5.3400000000000034</v>
      </c>
      <c r="E144">
        <v>6.0000000000002274E-2</v>
      </c>
      <c r="F144" s="5">
        <v>29.875580524344546</v>
      </c>
    </row>
    <row r="145" spans="1:9" x14ac:dyDescent="0.25">
      <c r="A145" s="1"/>
      <c r="B145" s="2">
        <v>0</v>
      </c>
      <c r="C145" s="2">
        <v>24.8</v>
      </c>
      <c r="D145" s="2">
        <v>5</v>
      </c>
      <c r="E145" s="2">
        <v>0</v>
      </c>
      <c r="F145" s="3">
        <v>32.379999999999995</v>
      </c>
      <c r="G145" s="3"/>
      <c r="H145" s="2"/>
      <c r="I145" s="20" t="s">
        <v>42</v>
      </c>
    </row>
    <row r="146" spans="1:9" x14ac:dyDescent="0.25">
      <c r="A146" s="4">
        <v>18</v>
      </c>
      <c r="B146">
        <v>10</v>
      </c>
      <c r="C146" s="11">
        <v>20.41</v>
      </c>
      <c r="D146">
        <v>5.0400000000000063</v>
      </c>
      <c r="E146">
        <f>D146-D145</f>
        <v>4.0000000000006253E-2</v>
      </c>
      <c r="F146" s="5">
        <v>32.123015873015831</v>
      </c>
      <c r="G146" s="5"/>
    </row>
    <row r="147" spans="1:9" x14ac:dyDescent="0.25">
      <c r="A147" s="6">
        <v>0.95</v>
      </c>
      <c r="B147">
        <v>20</v>
      </c>
      <c r="C147" s="11">
        <v>21.15</v>
      </c>
      <c r="D147">
        <v>5.0800000000000125</v>
      </c>
      <c r="E147">
        <f t="shared" ref="E147:E155" si="12">D147-D146</f>
        <v>4.0000000000006253E-2</v>
      </c>
      <c r="F147" s="5">
        <v>31.870078740157403</v>
      </c>
      <c r="G147" s="5"/>
    </row>
    <row r="148" spans="1:9" x14ac:dyDescent="0.25">
      <c r="A148" s="4" t="s">
        <v>9</v>
      </c>
      <c r="B148">
        <v>30</v>
      </c>
      <c r="C148" s="11">
        <v>21.13</v>
      </c>
      <c r="D148">
        <v>5.1000000000000085</v>
      </c>
      <c r="E148">
        <f t="shared" si="12"/>
        <v>1.9999999999996021E-2</v>
      </c>
      <c r="F148" s="5">
        <v>31.745098039215634</v>
      </c>
      <c r="G148" s="5"/>
    </row>
    <row r="149" spans="1:9" x14ac:dyDescent="0.25">
      <c r="A149" s="7">
        <v>0.31380000000000002</v>
      </c>
      <c r="B149">
        <v>40</v>
      </c>
      <c r="C149" s="11">
        <v>20.67</v>
      </c>
      <c r="D149">
        <v>5.1600000000000108</v>
      </c>
      <c r="E149">
        <f t="shared" si="12"/>
        <v>6.0000000000002274E-2</v>
      </c>
      <c r="F149" s="5">
        <v>31.375968992247998</v>
      </c>
      <c r="G149" s="5"/>
    </row>
    <row r="150" spans="1:9" x14ac:dyDescent="0.25">
      <c r="A150" s="4" t="s">
        <v>4</v>
      </c>
      <c r="B150">
        <v>50</v>
      </c>
      <c r="C150" s="11">
        <v>20.85</v>
      </c>
      <c r="D150">
        <v>5.1800000000000068</v>
      </c>
      <c r="E150">
        <f t="shared" si="12"/>
        <v>1.9999999999996021E-2</v>
      </c>
      <c r="F150" s="5">
        <v>31.254826254826213</v>
      </c>
      <c r="G150" s="5"/>
    </row>
    <row r="151" spans="1:9" x14ac:dyDescent="0.25">
      <c r="A151" s="7">
        <v>0.01</v>
      </c>
      <c r="B151">
        <v>60</v>
      </c>
      <c r="C151" s="11">
        <v>20.79</v>
      </c>
      <c r="D151">
        <v>5.2400000000000091</v>
      </c>
      <c r="E151">
        <f t="shared" si="12"/>
        <v>6.0000000000002274E-2</v>
      </c>
      <c r="F151" s="5">
        <v>30.89694656488544</v>
      </c>
      <c r="G151" s="5"/>
    </row>
    <row r="152" spans="1:9" x14ac:dyDescent="0.25">
      <c r="B152">
        <v>70</v>
      </c>
      <c r="C152" s="11">
        <v>20.86</v>
      </c>
      <c r="D152">
        <v>5.2600000000000051</v>
      </c>
      <c r="E152">
        <f t="shared" si="12"/>
        <v>1.9999999999996021E-2</v>
      </c>
      <c r="F152" s="5">
        <v>30.779467680608334</v>
      </c>
      <c r="G152" s="5"/>
    </row>
    <row r="153" spans="1:9" x14ac:dyDescent="0.25">
      <c r="B153">
        <v>80</v>
      </c>
      <c r="C153" s="11">
        <v>20.78</v>
      </c>
      <c r="D153">
        <v>5.2800000000000011</v>
      </c>
      <c r="E153">
        <f t="shared" si="12"/>
        <v>1.9999999999996021E-2</v>
      </c>
      <c r="F153" s="5">
        <v>30.662878787878782</v>
      </c>
      <c r="G153" s="5"/>
    </row>
    <row r="154" spans="1:9" x14ac:dyDescent="0.25">
      <c r="B154">
        <v>90</v>
      </c>
      <c r="C154" s="11">
        <v>20.57</v>
      </c>
      <c r="D154">
        <v>5.3200000000000074</v>
      </c>
      <c r="E154">
        <f t="shared" si="12"/>
        <v>4.0000000000006253E-2</v>
      </c>
      <c r="F154" s="5">
        <v>30.432330827067627</v>
      </c>
      <c r="G154" s="5"/>
    </row>
    <row r="155" spans="1:9" x14ac:dyDescent="0.25">
      <c r="B155">
        <v>100</v>
      </c>
      <c r="C155" s="11">
        <v>20.62</v>
      </c>
      <c r="D155">
        <v>5.3400000000000034</v>
      </c>
      <c r="E155">
        <f t="shared" si="12"/>
        <v>1.9999999999996021E-2</v>
      </c>
      <c r="F155" s="5">
        <v>30.318352059925076</v>
      </c>
      <c r="G155" s="5"/>
    </row>
    <row r="156" spans="1:9" x14ac:dyDescent="0.25">
      <c r="A156" s="1"/>
      <c r="B156" s="2">
        <v>0</v>
      </c>
      <c r="C156" s="2">
        <v>23.1</v>
      </c>
      <c r="D156" s="2">
        <v>5.34</v>
      </c>
      <c r="E156" s="2">
        <v>0</v>
      </c>
      <c r="F156" s="3">
        <v>30.16</v>
      </c>
      <c r="G156" s="2"/>
      <c r="H156" s="2"/>
      <c r="I156" s="20" t="s">
        <v>43</v>
      </c>
    </row>
    <row r="157" spans="1:9" x14ac:dyDescent="0.25">
      <c r="A157" s="4">
        <v>18</v>
      </c>
      <c r="B157">
        <v>10</v>
      </c>
      <c r="C157">
        <v>17.8</v>
      </c>
      <c r="D157">
        <v>5.3799999999999955</v>
      </c>
      <c r="E157">
        <f>D157-D156</f>
        <v>3.9999999999995595E-2</v>
      </c>
      <c r="F157" s="23">
        <f>(D156/D157)*F156</f>
        <v>29.935762081784414</v>
      </c>
    </row>
    <row r="158" spans="1:9" x14ac:dyDescent="0.25">
      <c r="A158" s="6">
        <v>0.95</v>
      </c>
      <c r="B158">
        <v>20</v>
      </c>
      <c r="C158">
        <v>18.2</v>
      </c>
      <c r="D158">
        <v>5.3999999999999915</v>
      </c>
      <c r="E158">
        <f t="shared" ref="E158:E166" si="13">D158-D157</f>
        <v>1.9999999999996021E-2</v>
      </c>
      <c r="F158" s="23">
        <f t="shared" ref="F158:F166" si="14">(D157/D158)*F157</f>
        <v>29.824888888888939</v>
      </c>
    </row>
    <row r="159" spans="1:9" x14ac:dyDescent="0.25">
      <c r="A159" s="4" t="s">
        <v>9</v>
      </c>
      <c r="B159">
        <v>30</v>
      </c>
      <c r="C159">
        <v>17.7</v>
      </c>
      <c r="D159">
        <v>5.4200000000000017</v>
      </c>
      <c r="E159">
        <f t="shared" si="13"/>
        <v>2.0000000000010232E-2</v>
      </c>
      <c r="F159" s="23">
        <f t="shared" si="14"/>
        <v>29.714833948339479</v>
      </c>
    </row>
    <row r="160" spans="1:9" x14ac:dyDescent="0.25">
      <c r="A160" s="7">
        <v>0.29759999999999998</v>
      </c>
      <c r="B160">
        <v>40</v>
      </c>
      <c r="C160">
        <v>17.5</v>
      </c>
      <c r="D160">
        <v>5.4399999999999977</v>
      </c>
      <c r="E160">
        <f t="shared" si="13"/>
        <v>1.9999999999996021E-2</v>
      </c>
      <c r="F160" s="23">
        <f t="shared" si="14"/>
        <v>29.605588235294132</v>
      </c>
    </row>
    <row r="161" spans="1:9" x14ac:dyDescent="0.25">
      <c r="A161" s="4" t="s">
        <v>4</v>
      </c>
      <c r="B161">
        <v>50</v>
      </c>
      <c r="C161">
        <v>17.100000000000001</v>
      </c>
      <c r="D161">
        <v>5.519999999999996</v>
      </c>
      <c r="E161">
        <f t="shared" si="13"/>
        <v>7.9999999999998295E-2</v>
      </c>
      <c r="F161" s="23">
        <f t="shared" si="14"/>
        <v>29.176521739130457</v>
      </c>
    </row>
    <row r="162" spans="1:9" x14ac:dyDescent="0.25">
      <c r="A162" s="7">
        <v>4.0000000000000001E-3</v>
      </c>
      <c r="B162">
        <v>60</v>
      </c>
      <c r="C162">
        <v>17.899999999999999</v>
      </c>
      <c r="D162">
        <v>5.539999999999992</v>
      </c>
      <c r="E162">
        <f t="shared" si="13"/>
        <v>1.9999999999996021E-2</v>
      </c>
      <c r="F162" s="23">
        <f t="shared" si="14"/>
        <v>29.071191335740117</v>
      </c>
    </row>
    <row r="163" spans="1:9" x14ac:dyDescent="0.25">
      <c r="B163">
        <v>70</v>
      </c>
      <c r="C163">
        <v>17.100000000000001</v>
      </c>
      <c r="D163">
        <v>5.5600000000000023</v>
      </c>
      <c r="E163">
        <f t="shared" si="13"/>
        <v>2.0000000000010232E-2</v>
      </c>
      <c r="F163" s="23">
        <f t="shared" si="14"/>
        <v>28.966618705035962</v>
      </c>
    </row>
    <row r="164" spans="1:9" x14ac:dyDescent="0.25">
      <c r="B164">
        <v>80</v>
      </c>
      <c r="C164">
        <v>17.600000000000001</v>
      </c>
      <c r="D164">
        <v>5.5799999999999983</v>
      </c>
      <c r="E164">
        <f t="shared" si="13"/>
        <v>1.9999999999996021E-2</v>
      </c>
      <c r="F164" s="23">
        <f t="shared" si="14"/>
        <v>28.862795698924742</v>
      </c>
    </row>
    <row r="165" spans="1:9" x14ac:dyDescent="0.25">
      <c r="B165">
        <v>90</v>
      </c>
      <c r="C165" s="11">
        <v>17.2</v>
      </c>
      <c r="D165">
        <v>5.5999999999999943</v>
      </c>
      <c r="E165">
        <f t="shared" si="13"/>
        <v>1.9999999999996021E-2</v>
      </c>
      <c r="F165" s="23">
        <f t="shared" si="14"/>
        <v>28.759714285714317</v>
      </c>
    </row>
    <row r="166" spans="1:9" x14ac:dyDescent="0.25">
      <c r="B166">
        <v>100</v>
      </c>
      <c r="C166">
        <v>17.899999999999999</v>
      </c>
      <c r="D166">
        <v>5.6199999999999903</v>
      </c>
      <c r="E166">
        <f t="shared" si="13"/>
        <v>1.9999999999996021E-2</v>
      </c>
      <c r="F166" s="23">
        <f t="shared" si="14"/>
        <v>28.657366548042756</v>
      </c>
    </row>
    <row r="167" spans="1:9" x14ac:dyDescent="0.25">
      <c r="A167" s="1"/>
      <c r="B167" s="2">
        <v>0</v>
      </c>
      <c r="C167" s="2">
        <v>23</v>
      </c>
      <c r="D167" s="2">
        <v>5.36</v>
      </c>
      <c r="E167" s="2">
        <v>0</v>
      </c>
      <c r="F167" s="3">
        <v>30.76</v>
      </c>
      <c r="G167" s="2"/>
      <c r="H167" s="2"/>
      <c r="I167" s="20" t="s">
        <v>44</v>
      </c>
    </row>
    <row r="168" spans="1:9" x14ac:dyDescent="0.25">
      <c r="A168" s="4">
        <v>18</v>
      </c>
      <c r="B168">
        <v>10</v>
      </c>
      <c r="C168">
        <v>18</v>
      </c>
      <c r="D168">
        <v>5.3599999999999994</v>
      </c>
      <c r="E168">
        <f>D168-D167</f>
        <v>0</v>
      </c>
      <c r="F168" s="23">
        <f>(D167/D168)*F167</f>
        <v>30.760000000000009</v>
      </c>
    </row>
    <row r="169" spans="1:9" x14ac:dyDescent="0.25">
      <c r="A169" s="6">
        <v>0.95</v>
      </c>
      <c r="B169">
        <v>20</v>
      </c>
      <c r="C169">
        <v>18.7</v>
      </c>
      <c r="D169">
        <v>5.3799999999999955</v>
      </c>
      <c r="E169">
        <f t="shared" ref="E169:E177" si="15">D169-D168</f>
        <v>1.9999999999996021E-2</v>
      </c>
      <c r="F169" s="23">
        <f t="shared" ref="F169:F177" si="16">(D168/D169)*F168</f>
        <v>30.645650557620851</v>
      </c>
    </row>
    <row r="170" spans="1:9" x14ac:dyDescent="0.25">
      <c r="A170" s="4" t="s">
        <v>9</v>
      </c>
      <c r="B170">
        <v>30</v>
      </c>
      <c r="C170">
        <v>17.7</v>
      </c>
      <c r="D170">
        <v>5.3999999999999915</v>
      </c>
      <c r="E170">
        <f t="shared" si="15"/>
        <v>1.9999999999996021E-2</v>
      </c>
      <c r="F170" s="23">
        <f t="shared" si="16"/>
        <v>30.532148148148202</v>
      </c>
    </row>
    <row r="171" spans="1:9" x14ac:dyDescent="0.25">
      <c r="A171" s="7">
        <v>0.29759999999999998</v>
      </c>
      <c r="B171">
        <v>40</v>
      </c>
      <c r="C171">
        <v>17.100000000000001</v>
      </c>
      <c r="D171">
        <v>5.4399999999999977</v>
      </c>
      <c r="E171">
        <f t="shared" si="15"/>
        <v>4.0000000000006253E-2</v>
      </c>
      <c r="F171" s="23">
        <f t="shared" si="16"/>
        <v>30.307647058823548</v>
      </c>
    </row>
    <row r="172" spans="1:9" x14ac:dyDescent="0.25">
      <c r="A172" s="4" t="s">
        <v>4</v>
      </c>
      <c r="B172">
        <v>50</v>
      </c>
      <c r="C172">
        <v>17.100000000000001</v>
      </c>
      <c r="D172">
        <v>5.480000000000004</v>
      </c>
      <c r="E172">
        <f t="shared" si="15"/>
        <v>4.0000000000006253E-2</v>
      </c>
      <c r="F172" s="23">
        <f t="shared" si="16"/>
        <v>30.08642335766422</v>
      </c>
    </row>
    <row r="173" spans="1:9" x14ac:dyDescent="0.25">
      <c r="A173" s="7">
        <v>0.01</v>
      </c>
      <c r="B173">
        <v>60</v>
      </c>
      <c r="C173">
        <v>17.7</v>
      </c>
      <c r="D173">
        <v>5.5</v>
      </c>
      <c r="E173">
        <f t="shared" si="15"/>
        <v>1.9999999999996021E-2</v>
      </c>
      <c r="F173" s="23">
        <f t="shared" si="16"/>
        <v>29.977018181818192</v>
      </c>
    </row>
    <row r="174" spans="1:9" x14ac:dyDescent="0.25">
      <c r="B174">
        <v>70</v>
      </c>
      <c r="C174">
        <v>17.100000000000001</v>
      </c>
      <c r="D174">
        <v>5.519999999999996</v>
      </c>
      <c r="E174">
        <f t="shared" si="15"/>
        <v>1.9999999999996021E-2</v>
      </c>
      <c r="F174" s="23">
        <f t="shared" si="16"/>
        <v>29.868405797101481</v>
      </c>
    </row>
    <row r="175" spans="1:9" x14ac:dyDescent="0.25">
      <c r="B175">
        <v>80</v>
      </c>
      <c r="C175">
        <v>17.3</v>
      </c>
      <c r="D175">
        <v>5.539999999999992</v>
      </c>
      <c r="E175">
        <f t="shared" si="15"/>
        <v>1.9999999999996021E-2</v>
      </c>
      <c r="F175" s="23">
        <f t="shared" si="16"/>
        <v>29.760577617328572</v>
      </c>
    </row>
    <row r="176" spans="1:9" x14ac:dyDescent="0.25">
      <c r="B176">
        <v>90</v>
      </c>
      <c r="C176" s="11">
        <v>17</v>
      </c>
      <c r="D176">
        <v>5.5799999999999983</v>
      </c>
      <c r="E176">
        <f t="shared" si="15"/>
        <v>4.0000000000006253E-2</v>
      </c>
      <c r="F176" s="23">
        <f t="shared" si="16"/>
        <v>29.547240143369191</v>
      </c>
    </row>
    <row r="177" spans="1:9" x14ac:dyDescent="0.25">
      <c r="B177">
        <v>100</v>
      </c>
      <c r="C177">
        <v>17.600000000000001</v>
      </c>
      <c r="D177">
        <v>5.5999999999999943</v>
      </c>
      <c r="E177">
        <f t="shared" si="15"/>
        <v>1.9999999999996021E-2</v>
      </c>
      <c r="F177" s="23">
        <f t="shared" si="16"/>
        <v>29.441714285714319</v>
      </c>
    </row>
    <row r="178" spans="1:9" x14ac:dyDescent="0.25">
      <c r="A178" s="1" t="s">
        <v>7</v>
      </c>
      <c r="B178" s="2">
        <v>0</v>
      </c>
      <c r="C178" s="2">
        <v>23.2</v>
      </c>
      <c r="D178" s="2">
        <v>5.24</v>
      </c>
      <c r="E178" s="2">
        <v>0</v>
      </c>
      <c r="F178" s="3">
        <v>30.36</v>
      </c>
      <c r="G178" s="2"/>
      <c r="H178" s="2"/>
      <c r="I178" s="20" t="s">
        <v>45</v>
      </c>
    </row>
    <row r="179" spans="1:9" x14ac:dyDescent="0.25">
      <c r="A179" s="4">
        <v>18</v>
      </c>
      <c r="B179">
        <v>10</v>
      </c>
      <c r="C179">
        <v>18.100000000000001</v>
      </c>
      <c r="D179">
        <v>5.2600000000000051</v>
      </c>
      <c r="E179">
        <f>D179-D178</f>
        <v>2.0000000000004903E-2</v>
      </c>
      <c r="F179" s="23">
        <f>(D178/D179)*F178</f>
        <v>30.244562737642557</v>
      </c>
    </row>
    <row r="180" spans="1:9" x14ac:dyDescent="0.25">
      <c r="A180" s="6">
        <v>0.95</v>
      </c>
      <c r="B180">
        <v>20</v>
      </c>
      <c r="C180">
        <v>18.3</v>
      </c>
      <c r="D180">
        <v>5.2400000000000091</v>
      </c>
      <c r="E180">
        <f t="shared" ref="E180:E188" si="17">D180-D179</f>
        <v>-1.9999999999996021E-2</v>
      </c>
      <c r="F180" s="23">
        <f t="shared" ref="F180:F188" si="18">(D179/D180)*F179</f>
        <v>30.35999999999995</v>
      </c>
    </row>
    <row r="181" spans="1:9" x14ac:dyDescent="0.25">
      <c r="A181" s="4" t="s">
        <v>9</v>
      </c>
      <c r="B181">
        <v>30</v>
      </c>
      <c r="C181">
        <v>17.600000000000001</v>
      </c>
      <c r="D181">
        <v>5.2800000000000011</v>
      </c>
      <c r="E181">
        <f t="shared" si="17"/>
        <v>3.9999999999992042E-2</v>
      </c>
      <c r="F181" s="23">
        <f t="shared" si="18"/>
        <v>30.13</v>
      </c>
    </row>
    <row r="182" spans="1:9" x14ac:dyDescent="0.25">
      <c r="A182" s="7">
        <v>0.29759999999999998</v>
      </c>
      <c r="B182">
        <v>40</v>
      </c>
      <c r="C182">
        <v>17.399999999999999</v>
      </c>
      <c r="D182">
        <v>5.2800000000000011</v>
      </c>
      <c r="E182">
        <f t="shared" si="17"/>
        <v>0</v>
      </c>
      <c r="F182" s="23">
        <f t="shared" si="18"/>
        <v>30.13</v>
      </c>
    </row>
    <row r="183" spans="1:9" x14ac:dyDescent="0.25">
      <c r="A183" s="4" t="s">
        <v>4</v>
      </c>
      <c r="B183">
        <v>50</v>
      </c>
      <c r="C183">
        <v>17.2</v>
      </c>
      <c r="D183">
        <v>5.3200000000000074</v>
      </c>
      <c r="E183">
        <f t="shared" si="17"/>
        <v>4.0000000000006253E-2</v>
      </c>
      <c r="F183" s="23">
        <f t="shared" si="18"/>
        <v>29.903458646616507</v>
      </c>
    </row>
    <row r="184" spans="1:9" x14ac:dyDescent="0.25">
      <c r="A184" s="7">
        <v>4.0000000000000001E-3</v>
      </c>
      <c r="B184">
        <v>60</v>
      </c>
      <c r="C184">
        <v>17.8</v>
      </c>
      <c r="D184">
        <v>5.3599999999999994</v>
      </c>
      <c r="E184">
        <f t="shared" si="17"/>
        <v>3.9999999999992042E-2</v>
      </c>
      <c r="F184" s="23">
        <f t="shared" si="18"/>
        <v>29.680298507462698</v>
      </c>
    </row>
    <row r="185" spans="1:9" x14ac:dyDescent="0.25">
      <c r="A185" s="4" t="s">
        <v>8</v>
      </c>
      <c r="B185">
        <v>70</v>
      </c>
      <c r="C185">
        <v>17.2</v>
      </c>
      <c r="D185">
        <v>5.3200000000000074</v>
      </c>
      <c r="E185">
        <f t="shared" si="17"/>
        <v>-3.9999999999992042E-2</v>
      </c>
      <c r="F185" s="23">
        <f t="shared" si="18"/>
        <v>29.90345864661651</v>
      </c>
    </row>
    <row r="186" spans="1:9" x14ac:dyDescent="0.25">
      <c r="A186" s="7">
        <v>2E-3</v>
      </c>
      <c r="B186">
        <v>80</v>
      </c>
      <c r="C186">
        <v>17.600000000000001</v>
      </c>
      <c r="D186">
        <v>5.3599999999999994</v>
      </c>
      <c r="E186">
        <f t="shared" si="17"/>
        <v>3.9999999999992042E-2</v>
      </c>
      <c r="F186" s="23">
        <f t="shared" si="18"/>
        <v>29.680298507462702</v>
      </c>
    </row>
    <row r="187" spans="1:9" x14ac:dyDescent="0.25">
      <c r="B187">
        <v>90</v>
      </c>
      <c r="C187">
        <v>16.899999999999999</v>
      </c>
      <c r="D187">
        <v>5.3599999999999994</v>
      </c>
      <c r="E187">
        <f t="shared" si="17"/>
        <v>0</v>
      </c>
      <c r="F187" s="23">
        <f t="shared" si="18"/>
        <v>29.680298507462702</v>
      </c>
    </row>
    <row r="188" spans="1:9" x14ac:dyDescent="0.25">
      <c r="B188">
        <v>100</v>
      </c>
      <c r="C188">
        <v>17.7</v>
      </c>
      <c r="D188">
        <v>5.3799999999999955</v>
      </c>
      <c r="E188">
        <f t="shared" si="17"/>
        <v>1.9999999999996021E-2</v>
      </c>
      <c r="F188" s="23">
        <f t="shared" si="18"/>
        <v>29.569962825278846</v>
      </c>
    </row>
    <row r="189" spans="1:9" x14ac:dyDescent="0.25">
      <c r="A189" s="1"/>
      <c r="B189" s="2">
        <v>0</v>
      </c>
      <c r="C189" s="2">
        <v>23.2</v>
      </c>
      <c r="D189" s="2">
        <v>5.48</v>
      </c>
      <c r="E189" s="3">
        <v>0</v>
      </c>
      <c r="F189" s="3">
        <v>32.28</v>
      </c>
      <c r="G189" s="2"/>
      <c r="H189" s="2"/>
      <c r="I189" s="20" t="s">
        <v>46</v>
      </c>
    </row>
    <row r="190" spans="1:9" x14ac:dyDescent="0.25">
      <c r="A190" s="4">
        <v>18</v>
      </c>
      <c r="B190">
        <v>10</v>
      </c>
      <c r="C190">
        <v>18.3</v>
      </c>
      <c r="D190">
        <v>5.4799999999999898</v>
      </c>
      <c r="E190" s="5">
        <f>D190-D189</f>
        <v>-1.0658141036401503E-14</v>
      </c>
      <c r="F190" s="23">
        <f>(D189/D190)*F189</f>
        <v>32.280000000000065</v>
      </c>
    </row>
    <row r="191" spans="1:9" x14ac:dyDescent="0.25">
      <c r="A191" s="6">
        <v>0.95</v>
      </c>
      <c r="B191">
        <v>20</v>
      </c>
      <c r="C191">
        <v>18.600000000000001</v>
      </c>
      <c r="D191">
        <v>5.4799999999999898</v>
      </c>
      <c r="E191" s="5">
        <f t="shared" ref="E191:E199" si="19">D191-D190</f>
        <v>0</v>
      </c>
      <c r="F191" s="23">
        <f t="shared" ref="F191:F199" si="20">(D190/D191)*F190</f>
        <v>32.280000000000065</v>
      </c>
    </row>
    <row r="192" spans="1:9" x14ac:dyDescent="0.25">
      <c r="A192" s="4" t="s">
        <v>9</v>
      </c>
      <c r="B192">
        <v>30</v>
      </c>
      <c r="C192">
        <v>17.8</v>
      </c>
      <c r="D192">
        <v>5.4799999999999898</v>
      </c>
      <c r="E192" s="5">
        <f t="shared" si="19"/>
        <v>0</v>
      </c>
      <c r="F192" s="23">
        <f t="shared" si="20"/>
        <v>32.280000000000065</v>
      </c>
    </row>
    <row r="193" spans="1:9" x14ac:dyDescent="0.25">
      <c r="A193" s="7">
        <v>0.31380000000000002</v>
      </c>
      <c r="B193">
        <v>40</v>
      </c>
      <c r="C193">
        <v>17.3</v>
      </c>
      <c r="D193">
        <v>5.5</v>
      </c>
      <c r="E193" s="5">
        <f t="shared" si="19"/>
        <v>2.0000000000010232E-2</v>
      </c>
      <c r="F193" s="23">
        <f t="shared" si="20"/>
        <v>32.162618181818182</v>
      </c>
    </row>
    <row r="194" spans="1:9" x14ac:dyDescent="0.25">
      <c r="A194" s="4" t="s">
        <v>4</v>
      </c>
      <c r="B194">
        <v>50</v>
      </c>
      <c r="C194">
        <v>17.600000000000001</v>
      </c>
      <c r="D194">
        <v>5.519999999999996</v>
      </c>
      <c r="E194" s="5">
        <f t="shared" si="19"/>
        <v>1.9999999999996021E-2</v>
      </c>
      <c r="F194" s="23">
        <f t="shared" si="20"/>
        <v>32.046086956521762</v>
      </c>
    </row>
    <row r="195" spans="1:9" x14ac:dyDescent="0.25">
      <c r="A195" s="7">
        <v>4.0000000000000001E-3</v>
      </c>
      <c r="B195">
        <v>60</v>
      </c>
      <c r="C195">
        <v>17.8</v>
      </c>
      <c r="D195">
        <v>5.539999999999992</v>
      </c>
      <c r="E195" s="5">
        <f t="shared" si="19"/>
        <v>1.9999999999996021E-2</v>
      </c>
      <c r="F195" s="23">
        <f t="shared" si="20"/>
        <v>31.930397111913404</v>
      </c>
    </row>
    <row r="196" spans="1:9" x14ac:dyDescent="0.25">
      <c r="A196" s="4" t="s">
        <v>8</v>
      </c>
      <c r="B196">
        <v>70</v>
      </c>
      <c r="C196">
        <v>17.7</v>
      </c>
      <c r="D196">
        <v>5.5599999999999881</v>
      </c>
      <c r="E196" s="5">
        <f t="shared" si="19"/>
        <v>1.9999999999996021E-2</v>
      </c>
      <c r="F196" s="23">
        <f t="shared" si="20"/>
        <v>31.815539568345393</v>
      </c>
    </row>
    <row r="197" spans="1:9" x14ac:dyDescent="0.25">
      <c r="A197" s="7">
        <v>5.0000000000000001E-3</v>
      </c>
      <c r="B197">
        <v>80</v>
      </c>
      <c r="C197">
        <v>17.5</v>
      </c>
      <c r="D197">
        <v>5.5999999999999943</v>
      </c>
      <c r="E197" s="5">
        <f t="shared" si="19"/>
        <v>4.0000000000006253E-2</v>
      </c>
      <c r="F197" s="23">
        <f t="shared" si="20"/>
        <v>31.58828571428575</v>
      </c>
    </row>
    <row r="198" spans="1:9" x14ac:dyDescent="0.25">
      <c r="B198">
        <v>90</v>
      </c>
      <c r="C198">
        <v>17.3</v>
      </c>
      <c r="D198">
        <v>5.5999999999999943</v>
      </c>
      <c r="E198" s="5">
        <f t="shared" si="19"/>
        <v>0</v>
      </c>
      <c r="F198" s="23">
        <f t="shared" si="20"/>
        <v>31.58828571428575</v>
      </c>
    </row>
    <row r="199" spans="1:9" x14ac:dyDescent="0.25">
      <c r="B199">
        <v>100</v>
      </c>
      <c r="C199">
        <v>17.899999999999999</v>
      </c>
      <c r="D199">
        <v>5.6399999999999864</v>
      </c>
      <c r="E199" s="5">
        <f t="shared" si="19"/>
        <v>3.9999999999992042E-2</v>
      </c>
      <c r="F199" s="23">
        <f t="shared" si="20"/>
        <v>31.364255319149017</v>
      </c>
    </row>
    <row r="200" spans="1:9" x14ac:dyDescent="0.25">
      <c r="A200" s="1"/>
      <c r="B200" s="2">
        <v>0</v>
      </c>
      <c r="C200" s="2">
        <v>23.7</v>
      </c>
      <c r="D200" s="2">
        <v>5.28</v>
      </c>
      <c r="E200" s="3">
        <v>0</v>
      </c>
      <c r="F200" s="3">
        <v>32.58</v>
      </c>
      <c r="G200" s="2"/>
      <c r="H200" s="2"/>
      <c r="I200" s="20" t="s">
        <v>47</v>
      </c>
    </row>
    <row r="201" spans="1:9" x14ac:dyDescent="0.25">
      <c r="A201" s="4">
        <v>18</v>
      </c>
      <c r="B201">
        <v>10</v>
      </c>
      <c r="C201">
        <v>19.2</v>
      </c>
      <c r="D201">
        <v>5.4200000000000017</v>
      </c>
      <c r="E201" s="5">
        <f>D201-D200</f>
        <v>0.14000000000000146</v>
      </c>
      <c r="F201" s="23">
        <f>(D200/D201)*F200</f>
        <v>31.738450184501836</v>
      </c>
    </row>
    <row r="202" spans="1:9" x14ac:dyDescent="0.25">
      <c r="A202" s="6">
        <v>0.95</v>
      </c>
      <c r="B202">
        <v>20</v>
      </c>
      <c r="C202">
        <v>19.600000000000001</v>
      </c>
      <c r="D202">
        <v>5.5</v>
      </c>
      <c r="E202" s="5">
        <f t="shared" ref="E202:E210" si="21">D202-D201</f>
        <v>7.9999999999998295E-2</v>
      </c>
      <c r="F202" s="23">
        <f t="shared" ref="F202:F210" si="22">(D201/D202)*F201</f>
        <v>31.276800000000001</v>
      </c>
    </row>
    <row r="203" spans="1:9" x14ac:dyDescent="0.25">
      <c r="A203" s="4" t="s">
        <v>9</v>
      </c>
      <c r="B203">
        <v>30</v>
      </c>
      <c r="C203">
        <v>18.7</v>
      </c>
      <c r="D203">
        <v>5.5999999999999943</v>
      </c>
      <c r="E203" s="5">
        <f t="shared" si="21"/>
        <v>9.9999999999994316E-2</v>
      </c>
      <c r="F203" s="23">
        <f t="shared" si="22"/>
        <v>30.718285714285745</v>
      </c>
    </row>
    <row r="204" spans="1:9" x14ac:dyDescent="0.25">
      <c r="A204" s="7">
        <v>0.31380000000000002</v>
      </c>
      <c r="B204">
        <v>40</v>
      </c>
      <c r="C204">
        <v>18.3</v>
      </c>
      <c r="D204">
        <v>5.7000000000000028</v>
      </c>
      <c r="E204" s="5">
        <f t="shared" si="21"/>
        <v>0.10000000000000853</v>
      </c>
      <c r="F204" s="23">
        <f t="shared" si="22"/>
        <v>30.179368421052615</v>
      </c>
    </row>
    <row r="205" spans="1:9" x14ac:dyDescent="0.25">
      <c r="A205" s="4" t="s">
        <v>4</v>
      </c>
      <c r="B205">
        <v>50</v>
      </c>
      <c r="C205">
        <v>18.3</v>
      </c>
      <c r="D205">
        <v>5.7600000000000051</v>
      </c>
      <c r="E205" s="5">
        <f t="shared" si="21"/>
        <v>6.0000000000002274E-2</v>
      </c>
      <c r="F205" s="23">
        <f t="shared" si="22"/>
        <v>29.86499999999997</v>
      </c>
    </row>
    <row r="206" spans="1:9" x14ac:dyDescent="0.25">
      <c r="A206" s="7">
        <v>0.01</v>
      </c>
      <c r="B206">
        <v>60</v>
      </c>
      <c r="C206">
        <v>18.5</v>
      </c>
      <c r="D206">
        <v>5.9000000000000057</v>
      </c>
      <c r="E206" s="5">
        <f t="shared" si="21"/>
        <v>0.14000000000000057</v>
      </c>
      <c r="F206" s="23">
        <f t="shared" si="22"/>
        <v>29.156338983050816</v>
      </c>
    </row>
    <row r="207" spans="1:9" x14ac:dyDescent="0.25">
      <c r="A207" s="4" t="s">
        <v>8</v>
      </c>
      <c r="B207">
        <v>70</v>
      </c>
      <c r="C207">
        <v>18.399999999999999</v>
      </c>
      <c r="D207">
        <v>5.980000000000004</v>
      </c>
      <c r="E207" s="5">
        <f t="shared" si="21"/>
        <v>7.9999999999998295E-2</v>
      </c>
      <c r="F207" s="23">
        <f t="shared" si="22"/>
        <v>28.766287625418038</v>
      </c>
    </row>
    <row r="208" spans="1:9" x14ac:dyDescent="0.25">
      <c r="A208" s="7">
        <v>2E-3</v>
      </c>
      <c r="B208">
        <v>80</v>
      </c>
      <c r="C208">
        <v>18.399999999999999</v>
      </c>
      <c r="D208">
        <v>6.0400000000000063</v>
      </c>
      <c r="E208" s="5">
        <f t="shared" si="21"/>
        <v>6.0000000000002274E-2</v>
      </c>
      <c r="F208" s="23">
        <f t="shared" si="22"/>
        <v>28.480529801324469</v>
      </c>
    </row>
    <row r="209" spans="1:9" x14ac:dyDescent="0.25">
      <c r="B209">
        <v>90</v>
      </c>
      <c r="C209">
        <v>18</v>
      </c>
      <c r="D209">
        <v>6.1200000000000045</v>
      </c>
      <c r="E209" s="5">
        <f t="shared" si="21"/>
        <v>7.9999999999998295E-2</v>
      </c>
      <c r="F209" s="23">
        <f t="shared" si="22"/>
        <v>28.10823529411762</v>
      </c>
    </row>
    <row r="210" spans="1:9" x14ac:dyDescent="0.25">
      <c r="B210">
        <v>100</v>
      </c>
      <c r="C210">
        <v>18.3</v>
      </c>
      <c r="D210">
        <v>6.2000000000000028</v>
      </c>
      <c r="E210" s="5">
        <f t="shared" si="21"/>
        <v>7.9999999999998295E-2</v>
      </c>
      <c r="F210" s="23">
        <f t="shared" si="22"/>
        <v>27.745548387096754</v>
      </c>
    </row>
    <row r="211" spans="1:9" x14ac:dyDescent="0.25">
      <c r="A211" s="1"/>
      <c r="B211" s="2">
        <v>0</v>
      </c>
      <c r="C211" s="2">
        <v>23.6</v>
      </c>
      <c r="D211" s="2">
        <v>5.3</v>
      </c>
      <c r="E211" s="3">
        <v>0</v>
      </c>
      <c r="F211" s="3">
        <v>32.880000000000003</v>
      </c>
      <c r="G211" s="2"/>
      <c r="H211" s="2"/>
      <c r="I211" s="20" t="s">
        <v>48</v>
      </c>
    </row>
    <row r="212" spans="1:9" x14ac:dyDescent="0.25">
      <c r="A212" s="4">
        <v>18</v>
      </c>
      <c r="B212">
        <v>10</v>
      </c>
      <c r="C212">
        <v>18.899999999999999</v>
      </c>
      <c r="D212">
        <v>5.3800000000000097</v>
      </c>
      <c r="E212" s="5">
        <f>D212-D211</f>
        <v>8.0000000000009841E-2</v>
      </c>
      <c r="F212" s="23">
        <f>(D211/D212)*F211</f>
        <v>32.391078066914439</v>
      </c>
    </row>
    <row r="213" spans="1:9" x14ac:dyDescent="0.25">
      <c r="A213" s="6">
        <v>0.95</v>
      </c>
      <c r="B213">
        <v>20</v>
      </c>
      <c r="C213">
        <v>19</v>
      </c>
      <c r="D213">
        <v>5.3800000000000097</v>
      </c>
      <c r="E213" s="5">
        <f t="shared" ref="E213:E221" si="23">D213-D212</f>
        <v>0</v>
      </c>
      <c r="F213" s="23">
        <f t="shared" ref="F213:F221" si="24">(D212/D213)*F212</f>
        <v>32.391078066914439</v>
      </c>
    </row>
    <row r="214" spans="1:9" x14ac:dyDescent="0.25">
      <c r="A214" s="4" t="s">
        <v>9</v>
      </c>
      <c r="B214">
        <v>30</v>
      </c>
      <c r="C214">
        <v>18.5</v>
      </c>
      <c r="D214">
        <v>5.3800000000000097</v>
      </c>
      <c r="E214" s="5">
        <f t="shared" si="23"/>
        <v>0</v>
      </c>
      <c r="F214" s="23">
        <f t="shared" si="24"/>
        <v>32.391078066914439</v>
      </c>
    </row>
    <row r="215" spans="1:9" x14ac:dyDescent="0.25">
      <c r="A215" s="7">
        <v>0.31380000000000002</v>
      </c>
      <c r="B215">
        <v>40</v>
      </c>
      <c r="C215">
        <v>17.899999999999999</v>
      </c>
      <c r="D215">
        <v>5.4200000000000017</v>
      </c>
      <c r="E215" s="5">
        <f t="shared" si="23"/>
        <v>3.9999999999992042E-2</v>
      </c>
      <c r="F215" s="23">
        <f t="shared" si="24"/>
        <v>32.152029520295187</v>
      </c>
    </row>
    <row r="216" spans="1:9" x14ac:dyDescent="0.25">
      <c r="A216" s="4" t="s">
        <v>4</v>
      </c>
      <c r="B216">
        <v>50</v>
      </c>
      <c r="C216">
        <v>17.899999999999999</v>
      </c>
      <c r="D216">
        <v>5.4200000000000017</v>
      </c>
      <c r="E216" s="5">
        <f t="shared" si="23"/>
        <v>0</v>
      </c>
      <c r="F216" s="23">
        <f t="shared" si="24"/>
        <v>32.152029520295187</v>
      </c>
    </row>
    <row r="217" spans="1:9" x14ac:dyDescent="0.25">
      <c r="A217" s="7">
        <v>0.01</v>
      </c>
      <c r="B217">
        <v>60</v>
      </c>
      <c r="C217">
        <v>18.399999999999999</v>
      </c>
      <c r="D217">
        <v>5.460000000000008</v>
      </c>
      <c r="E217" s="5">
        <f t="shared" si="23"/>
        <v>4.0000000000006253E-2</v>
      </c>
      <c r="F217" s="23">
        <f t="shared" si="24"/>
        <v>31.916483516483467</v>
      </c>
    </row>
    <row r="218" spans="1:9" x14ac:dyDescent="0.25">
      <c r="A218" s="4" t="s">
        <v>8</v>
      </c>
      <c r="B218">
        <v>70</v>
      </c>
      <c r="C218">
        <v>17.899999999999999</v>
      </c>
      <c r="D218">
        <v>5.460000000000008</v>
      </c>
      <c r="E218" s="5">
        <f t="shared" si="23"/>
        <v>0</v>
      </c>
      <c r="F218" s="23">
        <f t="shared" si="24"/>
        <v>31.916483516483467</v>
      </c>
    </row>
    <row r="219" spans="1:9" x14ac:dyDescent="0.25">
      <c r="A219" s="7">
        <v>5.0000000000000001E-3</v>
      </c>
      <c r="B219">
        <v>80</v>
      </c>
      <c r="C219">
        <v>18.100000000000001</v>
      </c>
      <c r="D219">
        <v>5.480000000000004</v>
      </c>
      <c r="E219" s="5">
        <f t="shared" si="23"/>
        <v>1.9999999999996021E-2</v>
      </c>
      <c r="F219" s="23">
        <f t="shared" si="24"/>
        <v>31.799999999999972</v>
      </c>
    </row>
    <row r="220" spans="1:9" x14ac:dyDescent="0.25">
      <c r="B220">
        <v>90</v>
      </c>
      <c r="C220">
        <v>17.899999999999999</v>
      </c>
      <c r="D220">
        <v>5.519999999999996</v>
      </c>
      <c r="E220" s="5">
        <f t="shared" si="23"/>
        <v>3.9999999999992042E-2</v>
      </c>
      <c r="F220" s="23">
        <f t="shared" si="24"/>
        <v>31.569565217391322</v>
      </c>
    </row>
    <row r="221" spans="1:9" x14ac:dyDescent="0.25">
      <c r="B221">
        <v>100</v>
      </c>
      <c r="C221">
        <v>18.3</v>
      </c>
      <c r="D221">
        <v>5.5400000000000063</v>
      </c>
      <c r="E221" s="5">
        <f t="shared" si="23"/>
        <v>2.0000000000010232E-2</v>
      </c>
      <c r="F221" s="23">
        <f t="shared" si="24"/>
        <v>31.455595667869996</v>
      </c>
    </row>
    <row r="222" spans="1:9" x14ac:dyDescent="0.25">
      <c r="A222" s="1" t="s">
        <v>11</v>
      </c>
      <c r="B222" s="2">
        <v>0</v>
      </c>
      <c r="C222" s="3">
        <v>21.32</v>
      </c>
      <c r="D222" s="2">
        <v>5.56</v>
      </c>
      <c r="E222" s="2">
        <v>0</v>
      </c>
      <c r="F222" s="3">
        <v>37.160000000000004</v>
      </c>
      <c r="G222" s="2"/>
      <c r="H222" s="2"/>
      <c r="I222" s="20" t="s">
        <v>49</v>
      </c>
    </row>
    <row r="223" spans="1:9" x14ac:dyDescent="0.25">
      <c r="A223" s="4">
        <v>18</v>
      </c>
      <c r="B223">
        <v>10</v>
      </c>
      <c r="C223" s="5">
        <v>20.73</v>
      </c>
      <c r="D223">
        <v>5.5999999999999943</v>
      </c>
      <c r="E223">
        <f>D223-D222</f>
        <v>3.9999999999994706E-2</v>
      </c>
      <c r="F223" s="5">
        <v>36.894571428571467</v>
      </c>
    </row>
    <row r="224" spans="1:9" x14ac:dyDescent="0.25">
      <c r="A224" s="6">
        <v>0.95</v>
      </c>
      <c r="B224">
        <v>20</v>
      </c>
      <c r="C224" s="5">
        <v>20.420000000000002</v>
      </c>
      <c r="D224">
        <v>5.6400000000000006</v>
      </c>
      <c r="E224">
        <f t="shared" ref="E224:E232" si="25">D224-D223</f>
        <v>4.0000000000006253E-2</v>
      </c>
      <c r="F224" s="5">
        <v>36.632907801418433</v>
      </c>
    </row>
    <row r="225" spans="1:9" x14ac:dyDescent="0.25">
      <c r="A225" s="12" t="s">
        <v>1</v>
      </c>
      <c r="B225">
        <v>30</v>
      </c>
      <c r="C225" s="5">
        <v>20.309999999999999</v>
      </c>
      <c r="D225">
        <v>5.7000000000000028</v>
      </c>
      <c r="E225">
        <f t="shared" si="25"/>
        <v>6.0000000000002274E-2</v>
      </c>
      <c r="F225" s="5">
        <v>36.247298245614019</v>
      </c>
    </row>
    <row r="226" spans="1:9" x14ac:dyDescent="0.25">
      <c r="A226" s="7">
        <v>0.18310000000000001</v>
      </c>
      <c r="B226">
        <v>40</v>
      </c>
      <c r="C226" s="5">
        <v>20.28</v>
      </c>
      <c r="D226">
        <v>5.7999999999999972</v>
      </c>
      <c r="E226">
        <f t="shared" si="25"/>
        <v>9.9999999999994316E-2</v>
      </c>
      <c r="F226" s="5">
        <v>35.622344827586225</v>
      </c>
    </row>
    <row r="227" spans="1:9" x14ac:dyDescent="0.25">
      <c r="A227" s="4" t="s">
        <v>9</v>
      </c>
      <c r="B227">
        <v>50</v>
      </c>
      <c r="C227" s="5">
        <v>20.29</v>
      </c>
      <c r="D227">
        <v>5.8199999999999932</v>
      </c>
      <c r="E227">
        <f t="shared" si="25"/>
        <v>1.9999999999996021E-2</v>
      </c>
      <c r="F227" s="5">
        <v>35.499931271477706</v>
      </c>
    </row>
    <row r="228" spans="1:9" x14ac:dyDescent="0.25">
      <c r="A228" s="7">
        <v>0.1885</v>
      </c>
      <c r="B228">
        <v>60</v>
      </c>
      <c r="C228" s="5">
        <v>20.239999999999998</v>
      </c>
      <c r="D228">
        <v>5.8599999999999994</v>
      </c>
      <c r="E228">
        <f t="shared" si="25"/>
        <v>4.0000000000006253E-2</v>
      </c>
      <c r="F228" s="5">
        <v>35.257610921501708</v>
      </c>
    </row>
    <row r="229" spans="1:9" x14ac:dyDescent="0.25">
      <c r="B229">
        <v>70</v>
      </c>
      <c r="C229" s="5">
        <v>20.239999999999998</v>
      </c>
      <c r="D229">
        <v>5.9200000000000017</v>
      </c>
      <c r="E229">
        <f t="shared" si="25"/>
        <v>6.0000000000002274E-2</v>
      </c>
      <c r="F229" s="5">
        <v>34.900270270270262</v>
      </c>
    </row>
    <row r="230" spans="1:9" x14ac:dyDescent="0.25">
      <c r="B230">
        <v>80</v>
      </c>
      <c r="C230" s="5">
        <v>20.239999999999998</v>
      </c>
      <c r="D230">
        <v>5.9599999999999937</v>
      </c>
      <c r="E230">
        <f t="shared" si="25"/>
        <v>3.9999999999992042E-2</v>
      </c>
      <c r="F230" s="5">
        <v>34.666040268456413</v>
      </c>
    </row>
    <row r="231" spans="1:9" x14ac:dyDescent="0.25">
      <c r="B231">
        <v>90</v>
      </c>
      <c r="C231" s="5">
        <v>20.21</v>
      </c>
      <c r="D231">
        <v>6</v>
      </c>
      <c r="E231">
        <f t="shared" si="25"/>
        <v>4.0000000000006253E-2</v>
      </c>
      <c r="F231" s="5">
        <v>34.434933333333333</v>
      </c>
    </row>
    <row r="232" spans="1:9" x14ac:dyDescent="0.25">
      <c r="B232">
        <v>100</v>
      </c>
      <c r="C232" s="5">
        <v>20.2</v>
      </c>
      <c r="D232">
        <v>6.039999999999992</v>
      </c>
      <c r="E232">
        <f t="shared" si="25"/>
        <v>3.9999999999992042E-2</v>
      </c>
      <c r="F232" s="5">
        <v>34.206887417218582</v>
      </c>
    </row>
    <row r="233" spans="1:9" x14ac:dyDescent="0.25">
      <c r="A233" s="1" t="s">
        <v>12</v>
      </c>
      <c r="B233" s="2">
        <v>0</v>
      </c>
      <c r="C233" s="3">
        <v>23.58</v>
      </c>
      <c r="D233" s="2">
        <v>5.2</v>
      </c>
      <c r="E233" s="2">
        <v>0</v>
      </c>
      <c r="F233" s="3">
        <v>36.1</v>
      </c>
      <c r="G233" s="2"/>
      <c r="H233" s="2"/>
      <c r="I233" s="20" t="s">
        <v>50</v>
      </c>
    </row>
    <row r="234" spans="1:9" x14ac:dyDescent="0.25">
      <c r="A234" s="4">
        <v>18</v>
      </c>
      <c r="B234">
        <v>10</v>
      </c>
      <c r="C234" s="5">
        <v>22.15</v>
      </c>
      <c r="D234">
        <v>5.3599999999999994</v>
      </c>
      <c r="E234">
        <f>D234-D233</f>
        <v>0.15999999999999925</v>
      </c>
      <c r="F234" s="5">
        <v>35.022388059701498</v>
      </c>
    </row>
    <row r="235" spans="1:9" x14ac:dyDescent="0.25">
      <c r="A235" s="6">
        <v>0.95</v>
      </c>
      <c r="B235">
        <v>20</v>
      </c>
      <c r="C235" s="5">
        <v>22.21</v>
      </c>
      <c r="D235">
        <v>5.4799999999999898</v>
      </c>
      <c r="E235">
        <f t="shared" ref="E235:E243" si="26">D235-D234</f>
        <v>0.11999999999999034</v>
      </c>
      <c r="F235" s="5">
        <v>34.255474452554814</v>
      </c>
    </row>
    <row r="236" spans="1:9" x14ac:dyDescent="0.25">
      <c r="A236" s="12" t="s">
        <v>1</v>
      </c>
      <c r="B236">
        <v>30</v>
      </c>
      <c r="C236" s="5">
        <v>22.01</v>
      </c>
      <c r="D236">
        <v>5.5999999999999943</v>
      </c>
      <c r="E236">
        <f t="shared" si="26"/>
        <v>0.12000000000000455</v>
      </c>
      <c r="F236" s="5">
        <v>33.521428571428608</v>
      </c>
    </row>
    <row r="237" spans="1:9" x14ac:dyDescent="0.25">
      <c r="A237" s="7">
        <v>0.25069999999999998</v>
      </c>
      <c r="B237">
        <v>40</v>
      </c>
      <c r="C237" s="5">
        <v>22.2</v>
      </c>
      <c r="D237">
        <v>5.6999999999999886</v>
      </c>
      <c r="E237">
        <f t="shared" si="26"/>
        <v>9.9999999999994316E-2</v>
      </c>
      <c r="F237" s="5">
        <v>32.933333333333401</v>
      </c>
    </row>
    <row r="238" spans="1:9" x14ac:dyDescent="0.25">
      <c r="A238" s="4" t="s">
        <v>9</v>
      </c>
      <c r="B238">
        <v>50</v>
      </c>
      <c r="C238" s="5">
        <v>22.25</v>
      </c>
      <c r="D238">
        <v>5.8199999999999932</v>
      </c>
      <c r="E238">
        <f t="shared" si="26"/>
        <v>0.12000000000000455</v>
      </c>
      <c r="F238" s="5">
        <v>32.25429553264609</v>
      </c>
    </row>
    <row r="239" spans="1:9" x14ac:dyDescent="0.25">
      <c r="A239" s="7">
        <v>0.1103</v>
      </c>
      <c r="B239">
        <v>60</v>
      </c>
      <c r="C239" s="5">
        <v>22.22</v>
      </c>
      <c r="D239">
        <v>5.9199999999999875</v>
      </c>
      <c r="E239">
        <f t="shared" si="26"/>
        <v>9.9999999999994316E-2</v>
      </c>
      <c r="F239" s="5">
        <v>31.709459459459531</v>
      </c>
    </row>
    <row r="240" spans="1:9" x14ac:dyDescent="0.25">
      <c r="B240">
        <v>70</v>
      </c>
      <c r="C240" s="5">
        <v>22.08</v>
      </c>
      <c r="D240">
        <v>6.019999999999996</v>
      </c>
      <c r="E240">
        <f t="shared" si="26"/>
        <v>0.10000000000000853</v>
      </c>
      <c r="F240" s="5">
        <v>31.182724252491717</v>
      </c>
    </row>
    <row r="241" spans="1:9" x14ac:dyDescent="0.25">
      <c r="B241">
        <v>80</v>
      </c>
      <c r="C241" s="5">
        <v>22.11</v>
      </c>
      <c r="D241">
        <v>6.0799999999999983</v>
      </c>
      <c r="E241">
        <f t="shared" si="26"/>
        <v>6.0000000000002274E-2</v>
      </c>
      <c r="F241" s="5">
        <v>30.875000000000014</v>
      </c>
    </row>
    <row r="242" spans="1:9" x14ac:dyDescent="0.25">
      <c r="B242">
        <v>90</v>
      </c>
      <c r="C242" s="5">
        <v>21.83</v>
      </c>
      <c r="D242">
        <v>6.1799999999999926</v>
      </c>
      <c r="E242">
        <f t="shared" si="26"/>
        <v>9.9999999999994316E-2</v>
      </c>
      <c r="F242" s="5">
        <v>30.375404530744376</v>
      </c>
    </row>
    <row r="243" spans="1:9" x14ac:dyDescent="0.25">
      <c r="B243">
        <v>100</v>
      </c>
      <c r="C243" s="5">
        <v>22.24</v>
      </c>
      <c r="D243">
        <v>6.2999999999999972</v>
      </c>
      <c r="E243">
        <f t="shared" si="26"/>
        <v>0.12000000000000455</v>
      </c>
      <c r="F243" s="5">
        <v>29.796825396825415</v>
      </c>
    </row>
    <row r="244" spans="1:9" x14ac:dyDescent="0.25">
      <c r="A244" s="1" t="s">
        <v>13</v>
      </c>
      <c r="B244" s="2">
        <v>0</v>
      </c>
      <c r="C244" s="3">
        <v>23.5</v>
      </c>
      <c r="D244" s="2">
        <v>5.36</v>
      </c>
      <c r="E244" s="2">
        <v>0</v>
      </c>
      <c r="F244" s="3">
        <v>36.5</v>
      </c>
      <c r="G244" s="2"/>
      <c r="H244" s="2"/>
      <c r="I244" s="20" t="s">
        <v>51</v>
      </c>
    </row>
    <row r="245" spans="1:9" x14ac:dyDescent="0.25">
      <c r="A245" s="4">
        <v>18</v>
      </c>
      <c r="B245">
        <v>10</v>
      </c>
      <c r="C245">
        <v>21.57</v>
      </c>
      <c r="D245">
        <v>5.4399999999999977</v>
      </c>
      <c r="E245">
        <f>D245-D244</f>
        <v>7.9999999999997407E-2</v>
      </c>
      <c r="F245" s="5">
        <v>35.963235294117659</v>
      </c>
    </row>
    <row r="246" spans="1:9" x14ac:dyDescent="0.25">
      <c r="A246" s="6">
        <v>0.95</v>
      </c>
      <c r="B246">
        <v>20</v>
      </c>
      <c r="C246">
        <v>21.73</v>
      </c>
      <c r="D246">
        <v>5.5200000000000102</v>
      </c>
      <c r="E246">
        <f t="shared" ref="E246:E254" si="27">D246-D245</f>
        <v>8.0000000000012506E-2</v>
      </c>
      <c r="F246" s="5">
        <v>35.442028985507186</v>
      </c>
    </row>
    <row r="247" spans="1:9" x14ac:dyDescent="0.25">
      <c r="A247" s="12" t="s">
        <v>1</v>
      </c>
      <c r="B247">
        <v>30</v>
      </c>
      <c r="C247">
        <v>21.72</v>
      </c>
      <c r="D247">
        <v>5.6000000000000085</v>
      </c>
      <c r="E247">
        <f t="shared" si="27"/>
        <v>7.9999999999998295E-2</v>
      </c>
      <c r="F247" s="5">
        <v>34.935714285714234</v>
      </c>
    </row>
    <row r="248" spans="1:9" x14ac:dyDescent="0.25">
      <c r="A248" s="7">
        <v>0.1145</v>
      </c>
      <c r="B248">
        <v>40</v>
      </c>
      <c r="C248">
        <v>21.86</v>
      </c>
      <c r="D248">
        <v>5.7199999999999989</v>
      </c>
      <c r="E248">
        <f t="shared" si="27"/>
        <v>0.11999999999999034</v>
      </c>
      <c r="F248" s="5">
        <v>34.202797202797214</v>
      </c>
    </row>
    <row r="249" spans="1:9" x14ac:dyDescent="0.25">
      <c r="A249" s="4" t="s">
        <v>9</v>
      </c>
      <c r="B249">
        <v>50</v>
      </c>
      <c r="C249">
        <v>22.88</v>
      </c>
      <c r="D249">
        <v>5.7600000000000051</v>
      </c>
      <c r="E249">
        <f t="shared" si="27"/>
        <v>4.0000000000006253E-2</v>
      </c>
      <c r="F249" s="5">
        <v>33.96527777777775</v>
      </c>
    </row>
    <row r="250" spans="1:9" x14ac:dyDescent="0.25">
      <c r="A250" s="7">
        <v>0.2505</v>
      </c>
      <c r="B250">
        <v>60</v>
      </c>
      <c r="C250">
        <v>21.75</v>
      </c>
      <c r="D250">
        <v>5.8400000000000034</v>
      </c>
      <c r="E250">
        <f t="shared" si="27"/>
        <v>7.9999999999998295E-2</v>
      </c>
      <c r="F250" s="5">
        <v>33.499999999999986</v>
      </c>
    </row>
    <row r="251" spans="1:9" x14ac:dyDescent="0.25">
      <c r="B251">
        <v>70</v>
      </c>
      <c r="C251">
        <v>21.73</v>
      </c>
      <c r="D251">
        <v>5.9200000000000017</v>
      </c>
      <c r="E251">
        <f t="shared" si="27"/>
        <v>7.9999999999998295E-2</v>
      </c>
      <c r="F251" s="5">
        <v>33.047297297297291</v>
      </c>
    </row>
    <row r="252" spans="1:9" x14ac:dyDescent="0.25">
      <c r="B252">
        <v>80</v>
      </c>
      <c r="C252">
        <v>21.97</v>
      </c>
      <c r="D252">
        <v>5.960000000000008</v>
      </c>
      <c r="E252">
        <f t="shared" si="27"/>
        <v>4.0000000000006253E-2</v>
      </c>
      <c r="F252" s="5">
        <v>32.825503355704654</v>
      </c>
    </row>
    <row r="253" spans="1:9" x14ac:dyDescent="0.25">
      <c r="B253">
        <v>90</v>
      </c>
      <c r="C253">
        <v>21.7</v>
      </c>
      <c r="D253">
        <v>6.0600000000000023</v>
      </c>
      <c r="E253">
        <f t="shared" si="27"/>
        <v>9.9999999999994316E-2</v>
      </c>
      <c r="F253" s="5">
        <v>32.283828382838273</v>
      </c>
    </row>
    <row r="254" spans="1:9" x14ac:dyDescent="0.25">
      <c r="B254">
        <v>100</v>
      </c>
      <c r="C254">
        <v>22.26</v>
      </c>
      <c r="D254">
        <v>6.0600000000000023</v>
      </c>
      <c r="E254">
        <f t="shared" si="27"/>
        <v>0</v>
      </c>
      <c r="F254" s="5">
        <v>32.283828382838273</v>
      </c>
    </row>
    <row r="255" spans="1:9" x14ac:dyDescent="0.25">
      <c r="A255" s="1" t="s">
        <v>14</v>
      </c>
      <c r="B255" s="2">
        <v>0</v>
      </c>
      <c r="C255" s="3">
        <v>23.16</v>
      </c>
      <c r="D255" s="2">
        <v>5.32</v>
      </c>
      <c r="E255" s="2">
        <v>0</v>
      </c>
      <c r="F255" s="3">
        <v>20.22</v>
      </c>
      <c r="G255" s="2"/>
      <c r="H255" s="2"/>
      <c r="I255" s="20" t="s">
        <v>52</v>
      </c>
    </row>
    <row r="256" spans="1:9" x14ac:dyDescent="0.25">
      <c r="A256" s="4">
        <v>18</v>
      </c>
      <c r="B256">
        <v>10</v>
      </c>
      <c r="C256">
        <v>20.88</v>
      </c>
      <c r="D256">
        <v>5.3400000000000034</v>
      </c>
      <c r="E256">
        <f>D256-D255</f>
        <v>2.0000000000003126E-2</v>
      </c>
      <c r="F256" s="5">
        <v>20.144269662921335</v>
      </c>
    </row>
    <row r="257" spans="1:9" x14ac:dyDescent="0.25">
      <c r="A257" s="6">
        <v>0.95</v>
      </c>
      <c r="B257">
        <v>20</v>
      </c>
      <c r="C257">
        <v>21.13</v>
      </c>
      <c r="D257">
        <v>5.3400000000000034</v>
      </c>
      <c r="E257">
        <f t="shared" ref="E257:E265" si="28">D257-D256</f>
        <v>0</v>
      </c>
      <c r="F257" s="5">
        <v>20.144269662921335</v>
      </c>
    </row>
    <row r="258" spans="1:9" x14ac:dyDescent="0.25">
      <c r="A258" s="12" t="s">
        <v>1</v>
      </c>
      <c r="B258">
        <v>30</v>
      </c>
      <c r="C258">
        <v>21.01</v>
      </c>
      <c r="D258">
        <v>5.3199999999999932</v>
      </c>
      <c r="E258">
        <f t="shared" si="28"/>
        <v>-2.0000000000010232E-2</v>
      </c>
      <c r="F258" s="5">
        <v>20.220000000000027</v>
      </c>
    </row>
    <row r="259" spans="1:9" x14ac:dyDescent="0.25">
      <c r="A259" s="7">
        <v>4.4400000000000002E-2</v>
      </c>
      <c r="B259">
        <v>40</v>
      </c>
      <c r="C259">
        <v>21.02</v>
      </c>
      <c r="D259">
        <v>5.3199999999999932</v>
      </c>
      <c r="E259">
        <f t="shared" si="28"/>
        <v>0</v>
      </c>
      <c r="F259" s="5">
        <v>20.220000000000027</v>
      </c>
    </row>
    <row r="260" spans="1:9" x14ac:dyDescent="0.25">
      <c r="A260" s="4" t="s">
        <v>9</v>
      </c>
      <c r="B260">
        <v>50</v>
      </c>
      <c r="C260">
        <v>21.2</v>
      </c>
      <c r="D260">
        <v>5.3199999999999932</v>
      </c>
      <c r="E260">
        <f t="shared" si="28"/>
        <v>0</v>
      </c>
      <c r="F260" s="5">
        <v>20.220000000000027</v>
      </c>
    </row>
    <row r="261" spans="1:9" x14ac:dyDescent="0.25">
      <c r="A261" s="7">
        <v>0.1578</v>
      </c>
      <c r="B261">
        <v>60</v>
      </c>
      <c r="C261">
        <v>21.22</v>
      </c>
      <c r="D261">
        <v>5.3199999999999932</v>
      </c>
      <c r="E261">
        <f t="shared" si="28"/>
        <v>0</v>
      </c>
      <c r="F261" s="5">
        <v>20.220000000000027</v>
      </c>
    </row>
    <row r="262" spans="1:9" x14ac:dyDescent="0.25">
      <c r="B262">
        <v>70</v>
      </c>
      <c r="C262">
        <v>21.03</v>
      </c>
      <c r="D262">
        <v>5.3199999999999932</v>
      </c>
      <c r="E262">
        <f t="shared" si="28"/>
        <v>0</v>
      </c>
      <c r="F262" s="5">
        <v>20.220000000000027</v>
      </c>
    </row>
    <row r="263" spans="1:9" x14ac:dyDescent="0.25">
      <c r="B263">
        <v>80</v>
      </c>
      <c r="C263">
        <v>21.45</v>
      </c>
      <c r="D263">
        <v>5.3400000000000034</v>
      </c>
      <c r="E263">
        <f t="shared" si="28"/>
        <v>2.0000000000010232E-2</v>
      </c>
      <c r="F263" s="5">
        <v>20.144269662921335</v>
      </c>
    </row>
    <row r="264" spans="1:9" x14ac:dyDescent="0.25">
      <c r="B264">
        <v>90</v>
      </c>
      <c r="C264">
        <v>21.24</v>
      </c>
      <c r="D264">
        <v>5.3400000000000034</v>
      </c>
      <c r="E264">
        <f t="shared" si="28"/>
        <v>0</v>
      </c>
      <c r="F264" s="5">
        <v>20.144269662921335</v>
      </c>
    </row>
    <row r="265" spans="1:9" x14ac:dyDescent="0.25">
      <c r="B265">
        <v>100</v>
      </c>
      <c r="C265">
        <v>21.92</v>
      </c>
      <c r="D265">
        <v>5.3199999999999932</v>
      </c>
      <c r="E265">
        <f t="shared" si="28"/>
        <v>-2.0000000000010232E-2</v>
      </c>
      <c r="F265" s="5">
        <v>20.220000000000027</v>
      </c>
    </row>
    <row r="266" spans="1:9" x14ac:dyDescent="0.25">
      <c r="A266" s="1" t="s">
        <v>11</v>
      </c>
      <c r="B266" s="2">
        <v>0</v>
      </c>
      <c r="C266" s="2">
        <v>22.51</v>
      </c>
      <c r="D266" s="2">
        <v>5.56</v>
      </c>
      <c r="E266" s="2">
        <v>0</v>
      </c>
      <c r="F266" s="3">
        <v>61.88</v>
      </c>
      <c r="G266" s="2"/>
      <c r="H266" s="2"/>
      <c r="I266" s="20" t="s">
        <v>53</v>
      </c>
    </row>
    <row r="267" spans="1:9" x14ac:dyDescent="0.25">
      <c r="A267" s="4">
        <v>18</v>
      </c>
      <c r="B267">
        <v>10</v>
      </c>
      <c r="C267">
        <v>20.67</v>
      </c>
      <c r="D267">
        <v>5.6400000000000006</v>
      </c>
      <c r="E267">
        <f>D267-D266</f>
        <v>8.0000000000000959E-2</v>
      </c>
      <c r="F267" s="5">
        <v>61.002269503546088</v>
      </c>
    </row>
    <row r="268" spans="1:9" x14ac:dyDescent="0.25">
      <c r="A268" s="6">
        <v>0.95</v>
      </c>
      <c r="B268">
        <v>20</v>
      </c>
      <c r="C268">
        <v>20.94</v>
      </c>
      <c r="D268">
        <v>5.7399999999999949</v>
      </c>
      <c r="E268">
        <f t="shared" ref="E268:E276" si="29">D268-D267</f>
        <v>9.9999999999994316E-2</v>
      </c>
      <c r="F268" s="5">
        <v>59.939512195121999</v>
      </c>
    </row>
    <row r="269" spans="1:9" x14ac:dyDescent="0.25">
      <c r="A269" s="4" t="s">
        <v>15</v>
      </c>
      <c r="B269">
        <v>30</v>
      </c>
      <c r="C269">
        <v>20.65</v>
      </c>
      <c r="D269">
        <v>5.7999999999999972</v>
      </c>
      <c r="E269">
        <f t="shared" si="29"/>
        <v>6.0000000000002274E-2</v>
      </c>
      <c r="F269" s="5">
        <v>59.319448275862094</v>
      </c>
    </row>
    <row r="270" spans="1:9" x14ac:dyDescent="0.25">
      <c r="A270" s="7">
        <v>0.61880000000000002</v>
      </c>
      <c r="B270">
        <v>40</v>
      </c>
      <c r="C270">
        <v>20.48</v>
      </c>
      <c r="D270">
        <v>5.8799999999999955</v>
      </c>
      <c r="E270">
        <f t="shared" si="29"/>
        <v>7.9999999999998295E-2</v>
      </c>
      <c r="F270" s="5">
        <v>58.512380952380994</v>
      </c>
    </row>
    <row r="271" spans="1:9" x14ac:dyDescent="0.25">
      <c r="B271">
        <v>50</v>
      </c>
      <c r="C271">
        <v>20.58</v>
      </c>
      <c r="D271">
        <v>5.9399999999999977</v>
      </c>
      <c r="E271">
        <f t="shared" si="29"/>
        <v>6.0000000000002274E-2</v>
      </c>
      <c r="F271" s="5">
        <v>57.921346801346829</v>
      </c>
    </row>
    <row r="272" spans="1:9" x14ac:dyDescent="0.25">
      <c r="B272">
        <v>60</v>
      </c>
      <c r="C272">
        <v>20.51</v>
      </c>
      <c r="D272">
        <v>6.019999999999996</v>
      </c>
      <c r="E272">
        <f t="shared" si="29"/>
        <v>7.9999999999998295E-2</v>
      </c>
      <c r="F272" s="5">
        <v>57.151627906976785</v>
      </c>
    </row>
    <row r="273" spans="1:9" x14ac:dyDescent="0.25">
      <c r="B273">
        <v>70</v>
      </c>
      <c r="C273">
        <v>20.45</v>
      </c>
      <c r="D273">
        <v>6.0999999999999943</v>
      </c>
      <c r="E273">
        <f t="shared" si="29"/>
        <v>7.9999999999998295E-2</v>
      </c>
      <c r="F273" s="5">
        <v>56.402098360655792</v>
      </c>
    </row>
    <row r="274" spans="1:9" x14ac:dyDescent="0.25">
      <c r="B274">
        <v>80</v>
      </c>
      <c r="C274">
        <v>20.3</v>
      </c>
      <c r="D274">
        <v>6.1599999999999966</v>
      </c>
      <c r="E274">
        <f t="shared" si="29"/>
        <v>6.0000000000002274E-2</v>
      </c>
      <c r="F274" s="5">
        <v>55.852727272727307</v>
      </c>
    </row>
    <row r="275" spans="1:9" x14ac:dyDescent="0.25">
      <c r="B275">
        <v>90</v>
      </c>
      <c r="C275">
        <v>20.32</v>
      </c>
      <c r="D275">
        <v>6.2000000000000028</v>
      </c>
      <c r="E275">
        <f t="shared" si="29"/>
        <v>4.0000000000006253E-2</v>
      </c>
      <c r="F275" s="5">
        <v>55.492387096774166</v>
      </c>
    </row>
    <row r="276" spans="1:9" x14ac:dyDescent="0.25">
      <c r="B276">
        <v>100</v>
      </c>
      <c r="C276">
        <v>20.27</v>
      </c>
      <c r="D276">
        <v>6.2599999999999909</v>
      </c>
      <c r="E276">
        <f t="shared" si="29"/>
        <v>5.9999999999988063E-2</v>
      </c>
      <c r="F276" s="5">
        <v>54.960511182108704</v>
      </c>
    </row>
    <row r="277" spans="1:9" x14ac:dyDescent="0.25">
      <c r="A277" s="1" t="s">
        <v>16</v>
      </c>
      <c r="B277" s="2">
        <v>0</v>
      </c>
      <c r="C277" s="2">
        <v>15.9</v>
      </c>
      <c r="D277" s="2">
        <v>5.3800000000000097</v>
      </c>
      <c r="E277" s="2">
        <v>0</v>
      </c>
      <c r="F277" s="13">
        <v>1</v>
      </c>
      <c r="G277" s="2"/>
      <c r="H277" s="2"/>
      <c r="I277" s="20" t="s">
        <v>54</v>
      </c>
    </row>
    <row r="278" spans="1:9" x14ac:dyDescent="0.25">
      <c r="A278" s="4">
        <v>18</v>
      </c>
      <c r="B278">
        <v>10</v>
      </c>
      <c r="C278">
        <v>19.3</v>
      </c>
      <c r="D278">
        <v>5.7000000000000028</v>
      </c>
      <c r="E278">
        <f>D278-D277</f>
        <v>0.31999999999999318</v>
      </c>
      <c r="F278" s="14">
        <v>0.94385964912280651</v>
      </c>
    </row>
    <row r="279" spans="1:9" x14ac:dyDescent="0.25">
      <c r="A279" s="6">
        <v>0.95</v>
      </c>
      <c r="B279">
        <v>20</v>
      </c>
      <c r="C279">
        <v>21.3</v>
      </c>
      <c r="D279">
        <v>5.8400000000000034</v>
      </c>
      <c r="E279">
        <f t="shared" ref="E279:E287" si="30">D279-D278</f>
        <v>0.14000000000000057</v>
      </c>
      <c r="F279" s="14">
        <v>0.92123287671232823</v>
      </c>
    </row>
    <row r="280" spans="1:9" x14ac:dyDescent="0.25">
      <c r="A280" s="7">
        <v>1</v>
      </c>
      <c r="B280">
        <v>30</v>
      </c>
      <c r="C280">
        <v>22.4</v>
      </c>
      <c r="D280">
        <v>6.1000000000000085</v>
      </c>
      <c r="E280">
        <f t="shared" si="30"/>
        <v>0.26000000000000512</v>
      </c>
      <c r="F280" s="14">
        <v>0.8819672131147529</v>
      </c>
    </row>
    <row r="281" spans="1:9" x14ac:dyDescent="0.25">
      <c r="A281" s="15">
        <v>44846</v>
      </c>
      <c r="B281">
        <v>40</v>
      </c>
      <c r="C281">
        <v>23.2</v>
      </c>
      <c r="D281">
        <v>6.2800000000000011</v>
      </c>
      <c r="E281">
        <f t="shared" si="30"/>
        <v>0.17999999999999261</v>
      </c>
      <c r="F281" s="14">
        <v>0.85668789808917178</v>
      </c>
    </row>
    <row r="282" spans="1:9" x14ac:dyDescent="0.25">
      <c r="B282">
        <v>50</v>
      </c>
      <c r="C282">
        <v>23.3</v>
      </c>
      <c r="D282">
        <v>6.4399999999999977</v>
      </c>
      <c r="E282">
        <f t="shared" si="30"/>
        <v>0.15999999999999659</v>
      </c>
      <c r="F282" s="14">
        <v>0.83540372670807483</v>
      </c>
    </row>
    <row r="283" spans="1:9" x14ac:dyDescent="0.25">
      <c r="B283">
        <v>60</v>
      </c>
      <c r="C283">
        <v>23.8</v>
      </c>
      <c r="D283">
        <v>6.6400000000000006</v>
      </c>
      <c r="E283">
        <f t="shared" si="30"/>
        <v>0.20000000000000284</v>
      </c>
      <c r="F283" s="14">
        <v>0.81024096385542155</v>
      </c>
    </row>
    <row r="284" spans="1:9" x14ac:dyDescent="0.25">
      <c r="B284">
        <v>70</v>
      </c>
      <c r="C284">
        <v>24.1</v>
      </c>
      <c r="D284">
        <v>6.7600000000000051</v>
      </c>
      <c r="E284">
        <f t="shared" si="30"/>
        <v>0.12000000000000455</v>
      </c>
      <c r="F284" s="14">
        <v>0.79585798816567987</v>
      </c>
    </row>
    <row r="285" spans="1:9" x14ac:dyDescent="0.25">
      <c r="B285">
        <v>80</v>
      </c>
      <c r="C285">
        <v>24.2</v>
      </c>
      <c r="D285">
        <v>6.9200000000000017</v>
      </c>
      <c r="E285">
        <f t="shared" si="30"/>
        <v>0.15999999999999659</v>
      </c>
      <c r="F285" s="14">
        <v>0.77745664739884368</v>
      </c>
    </row>
    <row r="286" spans="1:9" x14ac:dyDescent="0.25">
      <c r="B286">
        <v>90</v>
      </c>
      <c r="C286">
        <v>24.8</v>
      </c>
      <c r="D286">
        <v>7.0799999999999983</v>
      </c>
      <c r="E286">
        <f t="shared" si="30"/>
        <v>0.15999999999999659</v>
      </c>
      <c r="F286" s="14">
        <v>0.75988700564971767</v>
      </c>
    </row>
    <row r="287" spans="1:9" x14ac:dyDescent="0.25">
      <c r="B287">
        <v>100</v>
      </c>
      <c r="C287">
        <v>24.9</v>
      </c>
      <c r="D287">
        <v>7.2199999999999989</v>
      </c>
      <c r="E287">
        <f t="shared" si="30"/>
        <v>0.14000000000000057</v>
      </c>
      <c r="F287" s="14">
        <v>0.74515235457063722</v>
      </c>
    </row>
    <row r="288" spans="1:9" x14ac:dyDescent="0.25">
      <c r="A288" s="1" t="s">
        <v>11</v>
      </c>
      <c r="B288" s="2">
        <v>0</v>
      </c>
      <c r="C288" s="16">
        <v>22.6</v>
      </c>
      <c r="D288" s="16">
        <v>5</v>
      </c>
      <c r="E288" s="2">
        <v>0</v>
      </c>
      <c r="F288" s="17">
        <v>1</v>
      </c>
      <c r="G288" s="16"/>
      <c r="H288" s="16"/>
      <c r="I288" s="20" t="s">
        <v>55</v>
      </c>
    </row>
    <row r="289" spans="1:9" x14ac:dyDescent="0.25">
      <c r="A289" s="4">
        <v>18</v>
      </c>
      <c r="B289">
        <v>10</v>
      </c>
      <c r="C289">
        <v>19.2</v>
      </c>
      <c r="D289">
        <v>5.2999999999999972</v>
      </c>
      <c r="E289">
        <f>D289-D288</f>
        <v>0.29999999999999716</v>
      </c>
      <c r="F289" s="14">
        <v>0.9433962264150948</v>
      </c>
    </row>
    <row r="290" spans="1:9" x14ac:dyDescent="0.25">
      <c r="A290" s="6">
        <v>0.95</v>
      </c>
      <c r="B290">
        <v>20</v>
      </c>
      <c r="C290">
        <v>20.2</v>
      </c>
      <c r="D290">
        <v>5.5</v>
      </c>
      <c r="E290">
        <f t="shared" ref="E290:E298" si="31">D290-D289</f>
        <v>0.20000000000000284</v>
      </c>
      <c r="F290" s="14">
        <v>0.90909090909090906</v>
      </c>
    </row>
    <row r="291" spans="1:9" x14ac:dyDescent="0.25">
      <c r="A291" s="7">
        <v>1</v>
      </c>
      <c r="B291">
        <v>30</v>
      </c>
      <c r="C291">
        <v>21.5</v>
      </c>
      <c r="D291">
        <v>5.7000000000000028</v>
      </c>
      <c r="E291">
        <f t="shared" si="31"/>
        <v>0.20000000000000284</v>
      </c>
      <c r="F291" s="14">
        <v>0.87719298245613986</v>
      </c>
    </row>
    <row r="292" spans="1:9" x14ac:dyDescent="0.25">
      <c r="A292" s="15">
        <v>44847</v>
      </c>
      <c r="B292">
        <v>40</v>
      </c>
      <c r="C292">
        <v>22.1</v>
      </c>
      <c r="D292">
        <v>5.8800000000000097</v>
      </c>
      <c r="E292">
        <f t="shared" si="31"/>
        <v>0.18000000000000682</v>
      </c>
      <c r="F292" s="14">
        <v>0.85034013605442038</v>
      </c>
    </row>
    <row r="293" spans="1:9" x14ac:dyDescent="0.25">
      <c r="B293">
        <v>50</v>
      </c>
      <c r="C293">
        <v>22.6</v>
      </c>
      <c r="D293">
        <v>6.0799999999999983</v>
      </c>
      <c r="E293">
        <f t="shared" si="31"/>
        <v>0.19999999999998863</v>
      </c>
      <c r="F293" s="14">
        <v>0.82236842105263186</v>
      </c>
    </row>
    <row r="294" spans="1:9" x14ac:dyDescent="0.25">
      <c r="B294">
        <v>60</v>
      </c>
      <c r="C294">
        <v>23</v>
      </c>
      <c r="D294">
        <v>6.2600000000000051</v>
      </c>
      <c r="E294">
        <f t="shared" si="31"/>
        <v>0.18000000000000682</v>
      </c>
      <c r="F294" s="14">
        <v>0.79872204472843389</v>
      </c>
    </row>
    <row r="295" spans="1:9" x14ac:dyDescent="0.25">
      <c r="B295">
        <v>70</v>
      </c>
      <c r="C295">
        <v>23.7</v>
      </c>
      <c r="D295">
        <v>6.3800000000000097</v>
      </c>
      <c r="E295">
        <f t="shared" si="31"/>
        <v>0.12000000000000455</v>
      </c>
      <c r="F295" s="14">
        <v>0.78369905956112729</v>
      </c>
    </row>
    <row r="296" spans="1:9" x14ac:dyDescent="0.25">
      <c r="B296">
        <v>80</v>
      </c>
      <c r="C296">
        <v>23.9</v>
      </c>
      <c r="D296">
        <v>6.5</v>
      </c>
      <c r="E296">
        <f t="shared" si="31"/>
        <v>0.11999999999999034</v>
      </c>
      <c r="F296" s="14">
        <v>0.76923076923076927</v>
      </c>
    </row>
    <row r="297" spans="1:9" x14ac:dyDescent="0.25">
      <c r="B297">
        <v>90</v>
      </c>
      <c r="C297">
        <v>24.1</v>
      </c>
      <c r="D297">
        <v>6.7199999999999989</v>
      </c>
      <c r="E297">
        <f t="shared" si="31"/>
        <v>0.21999999999999886</v>
      </c>
      <c r="F297" s="14">
        <v>0.74404761904761918</v>
      </c>
    </row>
    <row r="298" spans="1:9" x14ac:dyDescent="0.25">
      <c r="B298">
        <v>100</v>
      </c>
      <c r="C298">
        <v>24.6</v>
      </c>
      <c r="D298">
        <v>6.8200000000000074</v>
      </c>
      <c r="E298">
        <f t="shared" si="31"/>
        <v>0.10000000000000853</v>
      </c>
      <c r="F298" s="14">
        <v>0.7331378299120227</v>
      </c>
    </row>
    <row r="299" spans="1:9" x14ac:dyDescent="0.25">
      <c r="A299" s="1" t="s">
        <v>17</v>
      </c>
      <c r="B299" s="2">
        <v>0</v>
      </c>
      <c r="C299" s="2">
        <v>22.2</v>
      </c>
      <c r="D299" s="2">
        <v>5.2599999999999909</v>
      </c>
      <c r="E299" s="2">
        <v>0</v>
      </c>
      <c r="F299" s="13">
        <v>0.95</v>
      </c>
      <c r="G299" s="2"/>
      <c r="H299" s="2"/>
      <c r="I299" s="20" t="s">
        <v>56</v>
      </c>
    </row>
    <row r="300" spans="1:9" x14ac:dyDescent="0.25">
      <c r="A300" s="4">
        <v>18</v>
      </c>
      <c r="B300">
        <v>10</v>
      </c>
      <c r="C300">
        <v>20.9</v>
      </c>
      <c r="D300">
        <v>5.5799999999999983</v>
      </c>
      <c r="E300">
        <f>D300-D299</f>
        <v>0.32000000000000739</v>
      </c>
      <c r="F300" s="14">
        <v>0.89551971326164737</v>
      </c>
    </row>
    <row r="301" spans="1:9" x14ac:dyDescent="0.25">
      <c r="A301" s="6">
        <v>0.95</v>
      </c>
      <c r="B301">
        <v>20</v>
      </c>
      <c r="C301">
        <v>21.1</v>
      </c>
      <c r="D301">
        <v>5.8199999999999932</v>
      </c>
      <c r="E301">
        <f t="shared" ref="E301:E309" si="32">D301-D300</f>
        <v>0.23999999999999488</v>
      </c>
      <c r="F301" s="14">
        <v>0.85859106529209572</v>
      </c>
    </row>
    <row r="302" spans="1:9" x14ac:dyDescent="0.25">
      <c r="A302" s="7">
        <v>0.95</v>
      </c>
      <c r="B302">
        <v>30</v>
      </c>
      <c r="C302">
        <v>22.5</v>
      </c>
      <c r="D302">
        <v>6.039999999999992</v>
      </c>
      <c r="E302">
        <f t="shared" si="32"/>
        <v>0.21999999999999886</v>
      </c>
      <c r="F302" s="14">
        <v>0.82731788079470159</v>
      </c>
    </row>
    <row r="303" spans="1:9" x14ac:dyDescent="0.25">
      <c r="A303" s="15">
        <v>44847</v>
      </c>
      <c r="B303">
        <v>40</v>
      </c>
      <c r="C303">
        <v>22.6</v>
      </c>
      <c r="D303">
        <v>6.2800000000000011</v>
      </c>
      <c r="E303">
        <f t="shared" si="32"/>
        <v>0.24000000000000909</v>
      </c>
      <c r="F303" s="14">
        <v>0.79570063694267357</v>
      </c>
    </row>
    <row r="304" spans="1:9" x14ac:dyDescent="0.25">
      <c r="B304">
        <v>50</v>
      </c>
      <c r="C304">
        <v>23.1</v>
      </c>
      <c r="D304">
        <v>6.5</v>
      </c>
      <c r="E304">
        <f t="shared" si="32"/>
        <v>0.21999999999999886</v>
      </c>
      <c r="F304" s="14">
        <v>0.76876923076922943</v>
      </c>
    </row>
    <row r="305" spans="1:9" x14ac:dyDescent="0.25">
      <c r="B305">
        <v>60</v>
      </c>
      <c r="C305">
        <v>23.5</v>
      </c>
      <c r="D305">
        <v>6.6999999999999886</v>
      </c>
      <c r="E305">
        <f t="shared" si="32"/>
        <v>0.19999999999998863</v>
      </c>
      <c r="F305" s="14">
        <v>0.74582089552238795</v>
      </c>
    </row>
    <row r="306" spans="1:9" x14ac:dyDescent="0.25">
      <c r="B306">
        <v>70</v>
      </c>
      <c r="C306">
        <v>24.2</v>
      </c>
      <c r="D306">
        <v>6.8799999999999955</v>
      </c>
      <c r="E306">
        <f t="shared" si="32"/>
        <v>0.18000000000000682</v>
      </c>
      <c r="F306" s="14">
        <v>0.72630813953488293</v>
      </c>
    </row>
    <row r="307" spans="1:9" x14ac:dyDescent="0.25">
      <c r="B307">
        <v>80</v>
      </c>
      <c r="C307">
        <v>24.5</v>
      </c>
      <c r="D307">
        <v>7.0199999999999818</v>
      </c>
      <c r="E307">
        <f t="shared" si="32"/>
        <v>0.13999999999998636</v>
      </c>
      <c r="F307" s="14">
        <v>0.71182336182336237</v>
      </c>
    </row>
    <row r="308" spans="1:9" x14ac:dyDescent="0.25">
      <c r="B308">
        <v>90</v>
      </c>
      <c r="C308">
        <v>24.6</v>
      </c>
      <c r="D308">
        <v>7.1999999999999886</v>
      </c>
      <c r="E308">
        <f t="shared" si="32"/>
        <v>0.18000000000000682</v>
      </c>
      <c r="F308" s="14">
        <v>0.69402777777777758</v>
      </c>
    </row>
    <row r="309" spans="1:9" x14ac:dyDescent="0.25">
      <c r="B309">
        <v>100</v>
      </c>
      <c r="C309">
        <v>25</v>
      </c>
      <c r="D309">
        <v>7.3400000000000034</v>
      </c>
      <c r="E309">
        <f t="shared" si="32"/>
        <v>0.14000000000001478</v>
      </c>
      <c r="F309" s="14">
        <v>0.68079019073569325</v>
      </c>
    </row>
    <row r="310" spans="1:9" x14ac:dyDescent="0.25">
      <c r="A310" s="1" t="s">
        <v>18</v>
      </c>
      <c r="B310" s="2">
        <v>0</v>
      </c>
      <c r="C310" s="2">
        <v>17.5</v>
      </c>
      <c r="D310" s="2">
        <v>5.1200000000000045</v>
      </c>
      <c r="E310" s="2">
        <v>0</v>
      </c>
      <c r="F310" s="13">
        <v>0.93164062500000011</v>
      </c>
      <c r="G310" s="2"/>
      <c r="H310" s="2"/>
      <c r="I310" s="20" t="s">
        <v>57</v>
      </c>
    </row>
    <row r="311" spans="1:9" x14ac:dyDescent="0.25">
      <c r="A311" s="4">
        <v>18</v>
      </c>
      <c r="B311">
        <v>10</v>
      </c>
      <c r="C311">
        <v>20.6</v>
      </c>
      <c r="D311">
        <v>5.519999999999996</v>
      </c>
      <c r="E311">
        <f>D311-D310</f>
        <v>0.39999999999999147</v>
      </c>
      <c r="F311" s="14">
        <v>0.8641304347826092</v>
      </c>
    </row>
    <row r="312" spans="1:9" x14ac:dyDescent="0.25">
      <c r="A312" s="6">
        <v>0.95</v>
      </c>
      <c r="B312">
        <v>20</v>
      </c>
      <c r="C312">
        <v>22.2</v>
      </c>
      <c r="D312">
        <v>5.7199999999999989</v>
      </c>
      <c r="E312">
        <f t="shared" ref="E312:E320" si="33">D312-D311</f>
        <v>0.20000000000000284</v>
      </c>
      <c r="F312" s="14">
        <v>0.83391608391608396</v>
      </c>
    </row>
    <row r="313" spans="1:9" x14ac:dyDescent="0.25">
      <c r="A313" s="7">
        <v>0.93159999999999998</v>
      </c>
      <c r="B313">
        <v>30</v>
      </c>
      <c r="C313">
        <v>23.4</v>
      </c>
      <c r="D313">
        <v>5.9200000000000017</v>
      </c>
      <c r="E313">
        <f t="shared" si="33"/>
        <v>0.20000000000000284</v>
      </c>
      <c r="F313" s="14">
        <v>0.80574324324324298</v>
      </c>
    </row>
    <row r="314" spans="1:9" x14ac:dyDescent="0.25">
      <c r="A314" s="15">
        <v>44846</v>
      </c>
      <c r="B314">
        <v>40</v>
      </c>
      <c r="C314">
        <v>23.8</v>
      </c>
      <c r="D314">
        <v>6.1400000000000006</v>
      </c>
      <c r="E314">
        <f t="shared" si="33"/>
        <v>0.21999999999999886</v>
      </c>
      <c r="F314" s="14">
        <v>0.77687296416938101</v>
      </c>
    </row>
    <row r="315" spans="1:9" x14ac:dyDescent="0.25">
      <c r="B315">
        <v>50</v>
      </c>
      <c r="C315">
        <v>24.1</v>
      </c>
      <c r="D315">
        <v>6.3200000000000074</v>
      </c>
      <c r="E315">
        <f t="shared" si="33"/>
        <v>0.18000000000000682</v>
      </c>
      <c r="F315" s="14">
        <v>0.754746835443037</v>
      </c>
    </row>
    <row r="316" spans="1:9" x14ac:dyDescent="0.25">
      <c r="B316">
        <v>60</v>
      </c>
      <c r="C316">
        <v>24.5</v>
      </c>
      <c r="D316">
        <v>6.519999999999996</v>
      </c>
      <c r="E316">
        <f t="shared" si="33"/>
        <v>0.19999999999998863</v>
      </c>
      <c r="F316" s="14">
        <v>0.73159509202454021</v>
      </c>
    </row>
    <row r="317" spans="1:9" x14ac:dyDescent="0.25">
      <c r="B317">
        <v>70</v>
      </c>
      <c r="C317">
        <v>24.7</v>
      </c>
      <c r="D317">
        <v>6.6800000000000068</v>
      </c>
      <c r="E317">
        <f t="shared" si="33"/>
        <v>0.1600000000000108</v>
      </c>
      <c r="F317" s="14">
        <v>0.71407185628742431</v>
      </c>
    </row>
    <row r="318" spans="1:9" x14ac:dyDescent="0.25">
      <c r="B318">
        <v>80</v>
      </c>
      <c r="C318">
        <v>25</v>
      </c>
      <c r="D318">
        <v>6.8400000000000034</v>
      </c>
      <c r="E318">
        <f t="shared" si="33"/>
        <v>0.15999999999999659</v>
      </c>
      <c r="F318" s="14">
        <v>0.69736842105263119</v>
      </c>
    </row>
    <row r="319" spans="1:9" x14ac:dyDescent="0.25">
      <c r="B319">
        <v>90</v>
      </c>
      <c r="C319">
        <v>25.1</v>
      </c>
      <c r="D319">
        <v>7</v>
      </c>
      <c r="E319">
        <f t="shared" si="33"/>
        <v>0.15999999999999659</v>
      </c>
      <c r="F319" s="14">
        <v>0.68142857142857138</v>
      </c>
    </row>
    <row r="320" spans="1:9" x14ac:dyDescent="0.25">
      <c r="B320">
        <v>100</v>
      </c>
      <c r="C320">
        <v>25.4</v>
      </c>
      <c r="D320">
        <v>7.1200000000000045</v>
      </c>
      <c r="E320">
        <f t="shared" si="33"/>
        <v>0.12000000000000455</v>
      </c>
      <c r="F320" s="14">
        <v>0.66994382022471866</v>
      </c>
    </row>
    <row r="321" spans="1:9" x14ac:dyDescent="0.25">
      <c r="A321" s="1" t="s">
        <v>19</v>
      </c>
      <c r="B321" s="2">
        <v>0</v>
      </c>
      <c r="C321" s="2">
        <v>22.4</v>
      </c>
      <c r="D321" s="2">
        <v>5.1600000000000108</v>
      </c>
      <c r="E321" s="2">
        <v>0</v>
      </c>
      <c r="F321" s="13">
        <v>0.9</v>
      </c>
      <c r="G321" s="2"/>
      <c r="H321" s="2"/>
      <c r="I321" s="20" t="s">
        <v>58</v>
      </c>
    </row>
    <row r="322" spans="1:9" x14ac:dyDescent="0.25">
      <c r="A322" s="4">
        <v>18</v>
      </c>
      <c r="B322">
        <v>10</v>
      </c>
      <c r="C322">
        <v>22.1</v>
      </c>
      <c r="D322">
        <v>5.3400000000000034</v>
      </c>
      <c r="E322">
        <f>D322-D321</f>
        <v>0.17999999999999261</v>
      </c>
      <c r="F322" s="14">
        <v>0.86966292134831591</v>
      </c>
    </row>
    <row r="323" spans="1:9" x14ac:dyDescent="0.25">
      <c r="A323" s="6">
        <v>0.95</v>
      </c>
      <c r="B323">
        <v>20</v>
      </c>
      <c r="C323">
        <v>22</v>
      </c>
      <c r="D323">
        <v>5.5</v>
      </c>
      <c r="E323">
        <f t="shared" ref="E323:E331" si="34">D323-D322</f>
        <v>0.15999999999999659</v>
      </c>
      <c r="F323" s="14">
        <v>0.8443636363636382</v>
      </c>
    </row>
    <row r="324" spans="1:9" x14ac:dyDescent="0.25">
      <c r="A324" s="7">
        <v>0.9</v>
      </c>
      <c r="B324">
        <v>30</v>
      </c>
      <c r="C324">
        <v>22.8</v>
      </c>
      <c r="D324">
        <v>5.6600000000000108</v>
      </c>
      <c r="E324">
        <f t="shared" si="34"/>
        <v>0.1600000000000108</v>
      </c>
      <c r="F324" s="14">
        <v>0.82049469964664334</v>
      </c>
    </row>
    <row r="325" spans="1:9" x14ac:dyDescent="0.25">
      <c r="A325" s="15">
        <v>44847</v>
      </c>
      <c r="B325">
        <v>40</v>
      </c>
      <c r="C325">
        <v>23.2</v>
      </c>
      <c r="D325">
        <v>5.8400000000000034</v>
      </c>
      <c r="E325">
        <f t="shared" si="34"/>
        <v>0.17999999999999261</v>
      </c>
      <c r="F325" s="14">
        <v>0.795205479452056</v>
      </c>
    </row>
    <row r="326" spans="1:9" x14ac:dyDescent="0.25">
      <c r="B326">
        <v>50</v>
      </c>
      <c r="C326">
        <v>23.5</v>
      </c>
      <c r="D326">
        <v>5.980000000000004</v>
      </c>
      <c r="E326">
        <f t="shared" si="34"/>
        <v>0.14000000000000057</v>
      </c>
      <c r="F326" s="14">
        <v>0.77658862876254298</v>
      </c>
    </row>
    <row r="327" spans="1:9" x14ac:dyDescent="0.25">
      <c r="B327">
        <v>60</v>
      </c>
      <c r="C327">
        <v>23.9</v>
      </c>
      <c r="D327">
        <v>6.1000000000000085</v>
      </c>
      <c r="E327">
        <f t="shared" si="34"/>
        <v>0.12000000000000455</v>
      </c>
      <c r="F327" s="14">
        <v>0.76131147540983657</v>
      </c>
    </row>
    <row r="328" spans="1:9" x14ac:dyDescent="0.25">
      <c r="B328">
        <v>70</v>
      </c>
      <c r="C328">
        <v>24.4</v>
      </c>
      <c r="D328">
        <v>6.2600000000000051</v>
      </c>
      <c r="E328">
        <f t="shared" si="34"/>
        <v>0.15999999999999659</v>
      </c>
      <c r="F328" s="14">
        <v>0.74185303514377099</v>
      </c>
    </row>
    <row r="329" spans="1:9" x14ac:dyDescent="0.25">
      <c r="B329">
        <v>80</v>
      </c>
      <c r="C329">
        <v>24.7</v>
      </c>
      <c r="D329">
        <v>6.3599999999999994</v>
      </c>
      <c r="E329">
        <f t="shared" si="34"/>
        <v>9.9999999999994316E-2</v>
      </c>
      <c r="F329" s="14">
        <v>0.73018867924528463</v>
      </c>
    </row>
    <row r="330" spans="1:9" x14ac:dyDescent="0.25">
      <c r="B330">
        <v>90</v>
      </c>
      <c r="C330">
        <v>25</v>
      </c>
      <c r="D330">
        <v>6.480000000000004</v>
      </c>
      <c r="E330">
        <f t="shared" si="34"/>
        <v>0.12000000000000455</v>
      </c>
      <c r="F330" s="14">
        <v>0.71666666666666778</v>
      </c>
    </row>
    <row r="331" spans="1:9" x14ac:dyDescent="0.25">
      <c r="B331">
        <v>100</v>
      </c>
      <c r="C331">
        <v>24.9</v>
      </c>
      <c r="D331">
        <v>6.5800000000000125</v>
      </c>
      <c r="E331">
        <f t="shared" si="34"/>
        <v>0.10000000000000853</v>
      </c>
      <c r="F331" s="14">
        <v>0.70577507598784206</v>
      </c>
    </row>
    <row r="332" spans="1:9" x14ac:dyDescent="0.25">
      <c r="A332" s="1" t="s">
        <v>20</v>
      </c>
      <c r="B332" s="2">
        <v>0</v>
      </c>
      <c r="C332" s="2">
        <v>17.399999999999999</v>
      </c>
      <c r="D332" s="2">
        <v>5.2399999999999949</v>
      </c>
      <c r="E332" s="2">
        <v>0</v>
      </c>
      <c r="F332" s="13">
        <v>0.86641221374045796</v>
      </c>
      <c r="G332" s="2"/>
      <c r="H332" s="2"/>
      <c r="I332" s="20" t="s">
        <v>59</v>
      </c>
    </row>
    <row r="333" spans="1:9" x14ac:dyDescent="0.25">
      <c r="A333" s="4">
        <v>18</v>
      </c>
      <c r="B333">
        <v>10</v>
      </c>
      <c r="C333">
        <v>21.5</v>
      </c>
      <c r="D333">
        <v>5.4200000000000017</v>
      </c>
      <c r="E333">
        <f>D333-D332</f>
        <v>0.18000000000000682</v>
      </c>
      <c r="F333" s="14">
        <v>0.83763837638376359</v>
      </c>
    </row>
    <row r="334" spans="1:9" x14ac:dyDescent="0.25">
      <c r="A334" s="6">
        <v>0.95</v>
      </c>
      <c r="B334">
        <v>20</v>
      </c>
      <c r="C334">
        <v>22.7</v>
      </c>
      <c r="D334">
        <v>5.5799999999999983</v>
      </c>
      <c r="E334">
        <f t="shared" ref="E334:E342" si="35">D334-D333</f>
        <v>0.15999999999999659</v>
      </c>
      <c r="F334" s="14">
        <v>0.81362007168458805</v>
      </c>
    </row>
    <row r="335" spans="1:9" x14ac:dyDescent="0.25">
      <c r="A335" s="7">
        <v>0.86839999999999995</v>
      </c>
      <c r="B335">
        <v>30</v>
      </c>
      <c r="C335">
        <v>23.8</v>
      </c>
      <c r="D335">
        <v>5.7000000000000028</v>
      </c>
      <c r="E335">
        <f t="shared" si="35"/>
        <v>0.12000000000000455</v>
      </c>
      <c r="F335" s="14">
        <v>0.79649122807017503</v>
      </c>
    </row>
    <row r="336" spans="1:9" x14ac:dyDescent="0.25">
      <c r="A336" s="15">
        <v>44846</v>
      </c>
      <c r="B336">
        <v>40</v>
      </c>
      <c r="C336">
        <v>24.2</v>
      </c>
      <c r="D336">
        <v>5.8199999999999932</v>
      </c>
      <c r="E336">
        <f t="shared" si="35"/>
        <v>0.11999999999999034</v>
      </c>
      <c r="F336" s="14">
        <v>0.78006872852233766</v>
      </c>
    </row>
    <row r="337" spans="1:9" x14ac:dyDescent="0.25">
      <c r="B337">
        <v>50</v>
      </c>
      <c r="C337">
        <v>24.4</v>
      </c>
      <c r="D337">
        <v>5.980000000000004</v>
      </c>
      <c r="E337">
        <f t="shared" si="35"/>
        <v>0.1600000000000108</v>
      </c>
      <c r="F337" s="14">
        <v>0.75919732441471521</v>
      </c>
    </row>
    <row r="338" spans="1:9" x14ac:dyDescent="0.25">
      <c r="B338">
        <v>60</v>
      </c>
      <c r="C338">
        <v>24.5</v>
      </c>
      <c r="D338">
        <v>6.1200000000000045</v>
      </c>
      <c r="E338">
        <f t="shared" si="35"/>
        <v>0.14000000000000057</v>
      </c>
      <c r="F338" s="14">
        <v>0.7418300653594766</v>
      </c>
    </row>
    <row r="339" spans="1:9" x14ac:dyDescent="0.25">
      <c r="B339">
        <v>70</v>
      </c>
      <c r="C339">
        <v>25</v>
      </c>
      <c r="D339">
        <v>6.2399999999999949</v>
      </c>
      <c r="E339">
        <f t="shared" si="35"/>
        <v>0.11999999999999034</v>
      </c>
      <c r="F339" s="14">
        <v>0.7275641025641032</v>
      </c>
    </row>
    <row r="340" spans="1:9" x14ac:dyDescent="0.25">
      <c r="B340">
        <v>80</v>
      </c>
      <c r="C340">
        <v>25.2</v>
      </c>
      <c r="D340">
        <v>6.3599999999999994</v>
      </c>
      <c r="E340">
        <f t="shared" si="35"/>
        <v>0.12000000000000455</v>
      </c>
      <c r="F340" s="14">
        <v>0.71383647798742145</v>
      </c>
    </row>
    <row r="341" spans="1:9" x14ac:dyDescent="0.25">
      <c r="B341">
        <v>90</v>
      </c>
      <c r="C341">
        <v>25.3</v>
      </c>
      <c r="D341">
        <v>6.4599999999999937</v>
      </c>
      <c r="E341">
        <f t="shared" si="35"/>
        <v>9.9999999999994316E-2</v>
      </c>
      <c r="F341" s="14">
        <v>0.702786377708979</v>
      </c>
    </row>
    <row r="342" spans="1:9" x14ac:dyDescent="0.25">
      <c r="B342">
        <v>100</v>
      </c>
      <c r="C342">
        <v>25.4</v>
      </c>
      <c r="D342">
        <v>6.5600000000000023</v>
      </c>
      <c r="E342">
        <f t="shared" si="35"/>
        <v>0.10000000000000853</v>
      </c>
      <c r="F342" s="14">
        <v>0.69207317073170704</v>
      </c>
    </row>
    <row r="343" spans="1:9" x14ac:dyDescent="0.25">
      <c r="A343" s="1" t="s">
        <v>21</v>
      </c>
      <c r="B343" s="2">
        <v>0</v>
      </c>
      <c r="C343" s="2">
        <v>22.6</v>
      </c>
      <c r="D343" s="2">
        <v>5.2800000000000011</v>
      </c>
      <c r="E343" s="2">
        <v>0</v>
      </c>
      <c r="F343" s="13">
        <v>0.84999999999999987</v>
      </c>
      <c r="G343" s="2"/>
      <c r="H343" s="2"/>
      <c r="I343" s="20" t="s">
        <v>60</v>
      </c>
    </row>
    <row r="344" spans="1:9" x14ac:dyDescent="0.25">
      <c r="A344" s="4">
        <v>18</v>
      </c>
      <c r="B344">
        <v>10</v>
      </c>
      <c r="C344">
        <v>22.3</v>
      </c>
      <c r="D344">
        <v>5.480000000000004</v>
      </c>
      <c r="E344">
        <f>D344-D343</f>
        <v>0.20000000000000284</v>
      </c>
      <c r="F344" s="14">
        <v>0.81897810218978051</v>
      </c>
    </row>
    <row r="345" spans="1:9" x14ac:dyDescent="0.25">
      <c r="A345" s="6">
        <v>0.95</v>
      </c>
      <c r="B345">
        <v>20</v>
      </c>
      <c r="C345">
        <v>22.6</v>
      </c>
      <c r="D345">
        <v>5.5800000000000125</v>
      </c>
      <c r="E345">
        <f t="shared" ref="E345:E353" si="36">D345-D344</f>
        <v>0.10000000000000853</v>
      </c>
      <c r="F345" s="14">
        <v>0.80430107526881545</v>
      </c>
    </row>
    <row r="346" spans="1:9" x14ac:dyDescent="0.25">
      <c r="A346" s="7">
        <v>0.85</v>
      </c>
      <c r="B346">
        <v>30</v>
      </c>
      <c r="C346">
        <v>23.2</v>
      </c>
      <c r="D346">
        <v>5.7000000000000028</v>
      </c>
      <c r="E346">
        <f t="shared" si="36"/>
        <v>0.11999999999999034</v>
      </c>
      <c r="F346" s="14">
        <v>0.78736842105263127</v>
      </c>
    </row>
    <row r="347" spans="1:9" x14ac:dyDescent="0.25">
      <c r="A347" s="15">
        <v>44847</v>
      </c>
      <c r="B347">
        <v>40</v>
      </c>
      <c r="C347">
        <v>23.8</v>
      </c>
      <c r="D347">
        <v>5.8200000000000074</v>
      </c>
      <c r="E347">
        <f t="shared" si="36"/>
        <v>0.12000000000000455</v>
      </c>
      <c r="F347" s="14">
        <v>0.77113402061855585</v>
      </c>
    </row>
    <row r="348" spans="1:9" x14ac:dyDescent="0.25">
      <c r="B348">
        <v>50</v>
      </c>
      <c r="C348">
        <v>23.7</v>
      </c>
      <c r="D348">
        <v>5.9400000000000119</v>
      </c>
      <c r="E348">
        <f t="shared" si="36"/>
        <v>0.12000000000000455</v>
      </c>
      <c r="F348" s="14">
        <v>0.75555555555555409</v>
      </c>
    </row>
    <row r="349" spans="1:9" x14ac:dyDescent="0.25">
      <c r="B349">
        <v>60</v>
      </c>
      <c r="C349">
        <v>24.1</v>
      </c>
      <c r="D349">
        <v>6.0400000000000063</v>
      </c>
      <c r="E349">
        <f t="shared" si="36"/>
        <v>9.9999999999994316E-2</v>
      </c>
      <c r="F349" s="14">
        <v>0.74304635761589333</v>
      </c>
    </row>
    <row r="350" spans="1:9" x14ac:dyDescent="0.25">
      <c r="B350">
        <v>70</v>
      </c>
      <c r="C350">
        <v>24.5</v>
      </c>
      <c r="D350">
        <v>6.1200000000000045</v>
      </c>
      <c r="E350">
        <f t="shared" si="36"/>
        <v>7.9999999999998295E-2</v>
      </c>
      <c r="F350" s="14">
        <v>0.73333333333333284</v>
      </c>
    </row>
    <row r="351" spans="1:9" x14ac:dyDescent="0.25">
      <c r="B351">
        <v>80</v>
      </c>
      <c r="C351">
        <v>24.8</v>
      </c>
      <c r="D351">
        <v>6.2200000000000131</v>
      </c>
      <c r="E351">
        <f t="shared" si="36"/>
        <v>0.10000000000000853</v>
      </c>
      <c r="F351" s="14">
        <v>0.7215434083601272</v>
      </c>
    </row>
    <row r="352" spans="1:9" x14ac:dyDescent="0.25">
      <c r="B352">
        <v>90</v>
      </c>
      <c r="C352">
        <v>25.1</v>
      </c>
      <c r="D352">
        <v>6.3000000000000114</v>
      </c>
      <c r="E352">
        <f t="shared" si="36"/>
        <v>7.9999999999998295E-2</v>
      </c>
      <c r="F352" s="14">
        <v>0.71238095238095112</v>
      </c>
    </row>
    <row r="353" spans="1:9" x14ac:dyDescent="0.25">
      <c r="B353">
        <v>100</v>
      </c>
      <c r="C353">
        <v>25.4</v>
      </c>
      <c r="D353">
        <v>6.3800000000000097</v>
      </c>
      <c r="E353">
        <f t="shared" si="36"/>
        <v>7.9999999999998295E-2</v>
      </c>
      <c r="F353" s="14">
        <v>0.70344827586206793</v>
      </c>
    </row>
    <row r="354" spans="1:9" x14ac:dyDescent="0.25">
      <c r="A354" s="1" t="s">
        <v>22</v>
      </c>
      <c r="B354" s="2">
        <v>0</v>
      </c>
      <c r="C354" s="2">
        <v>17.600000000000001</v>
      </c>
      <c r="D354" s="2">
        <v>5.1000000000000085</v>
      </c>
      <c r="E354" s="2">
        <v>0</v>
      </c>
      <c r="F354" s="13">
        <v>0.81568627450980402</v>
      </c>
      <c r="G354" s="2"/>
      <c r="H354" s="2"/>
      <c r="I354" s="20" t="s">
        <v>61</v>
      </c>
    </row>
    <row r="355" spans="1:9" x14ac:dyDescent="0.25">
      <c r="A355" s="4">
        <v>18</v>
      </c>
      <c r="B355">
        <v>10</v>
      </c>
      <c r="C355">
        <v>22</v>
      </c>
      <c r="D355">
        <v>5.2600000000000051</v>
      </c>
      <c r="E355">
        <f>D355-D354</f>
        <v>0.15999999999999659</v>
      </c>
      <c r="F355" s="14">
        <v>0.79087452471482811</v>
      </c>
    </row>
    <row r="356" spans="1:9" x14ac:dyDescent="0.25">
      <c r="A356" s="6">
        <v>0.95</v>
      </c>
      <c r="B356">
        <v>20</v>
      </c>
      <c r="C356">
        <v>23.1</v>
      </c>
      <c r="D356">
        <v>5.3599999999999994</v>
      </c>
      <c r="E356">
        <f t="shared" ref="E356:E364" si="37">D356-D355</f>
        <v>9.9999999999994316E-2</v>
      </c>
      <c r="F356" s="14">
        <v>0.77611940298507476</v>
      </c>
    </row>
    <row r="357" spans="1:9" x14ac:dyDescent="0.25">
      <c r="A357" s="7">
        <v>0.81569999999999998</v>
      </c>
      <c r="B357">
        <v>30</v>
      </c>
      <c r="C357">
        <v>24</v>
      </c>
      <c r="D357">
        <v>5.480000000000004</v>
      </c>
      <c r="E357">
        <f t="shared" si="37"/>
        <v>0.12000000000000455</v>
      </c>
      <c r="F357" s="14">
        <v>0.75912408759124039</v>
      </c>
    </row>
    <row r="358" spans="1:9" x14ac:dyDescent="0.25">
      <c r="A358" s="15">
        <v>44846</v>
      </c>
      <c r="B358">
        <v>40</v>
      </c>
      <c r="C358">
        <v>24.8</v>
      </c>
      <c r="D358">
        <v>5.5400000000000063</v>
      </c>
      <c r="E358">
        <f t="shared" si="37"/>
        <v>6.0000000000002274E-2</v>
      </c>
      <c r="F358" s="14">
        <v>0.7509025270758114</v>
      </c>
    </row>
    <row r="359" spans="1:9" x14ac:dyDescent="0.25">
      <c r="B359">
        <v>50</v>
      </c>
      <c r="C359">
        <v>24.6</v>
      </c>
      <c r="D359">
        <v>5.6600000000000108</v>
      </c>
      <c r="E359">
        <f t="shared" si="37"/>
        <v>0.12000000000000455</v>
      </c>
      <c r="F359" s="14">
        <v>0.7349823321554757</v>
      </c>
    </row>
    <row r="360" spans="1:9" x14ac:dyDescent="0.25">
      <c r="B360">
        <v>60</v>
      </c>
      <c r="C360">
        <v>24.8</v>
      </c>
      <c r="D360">
        <v>5.7600000000000051</v>
      </c>
      <c r="E360">
        <f t="shared" si="37"/>
        <v>9.9999999999994316E-2</v>
      </c>
      <c r="F360" s="14">
        <v>0.72222222222222165</v>
      </c>
    </row>
    <row r="361" spans="1:9" x14ac:dyDescent="0.25">
      <c r="B361">
        <v>70</v>
      </c>
      <c r="C361">
        <v>25.2</v>
      </c>
      <c r="D361">
        <v>5.8599999999999994</v>
      </c>
      <c r="E361">
        <f t="shared" si="37"/>
        <v>9.9999999999994316E-2</v>
      </c>
      <c r="F361" s="14">
        <v>0.70989761092150183</v>
      </c>
    </row>
    <row r="362" spans="1:9" x14ac:dyDescent="0.25">
      <c r="B362">
        <v>80</v>
      </c>
      <c r="C362">
        <v>25.8</v>
      </c>
      <c r="D362">
        <v>5.960000000000008</v>
      </c>
      <c r="E362">
        <f t="shared" si="37"/>
        <v>0.10000000000000853</v>
      </c>
      <c r="F362" s="14">
        <v>0.69798657718120716</v>
      </c>
    </row>
    <row r="363" spans="1:9" x14ac:dyDescent="0.25">
      <c r="B363">
        <v>90</v>
      </c>
      <c r="C363">
        <v>25.7</v>
      </c>
      <c r="D363">
        <v>6.0600000000000023</v>
      </c>
      <c r="E363">
        <f t="shared" si="37"/>
        <v>9.9999999999994316E-2</v>
      </c>
      <c r="F363" s="14">
        <v>0.68646864686468623</v>
      </c>
    </row>
    <row r="364" spans="1:9" x14ac:dyDescent="0.25">
      <c r="B364">
        <v>100</v>
      </c>
      <c r="C364">
        <v>25.5</v>
      </c>
      <c r="D364">
        <v>6.1200000000000045</v>
      </c>
      <c r="E364">
        <f t="shared" si="37"/>
        <v>6.0000000000002274E-2</v>
      </c>
      <c r="F364" s="14">
        <v>0.67973856209150274</v>
      </c>
    </row>
    <row r="365" spans="1:9" x14ac:dyDescent="0.25">
      <c r="A365" s="1" t="s">
        <v>23</v>
      </c>
      <c r="B365" s="2">
        <v>0</v>
      </c>
      <c r="C365" s="2">
        <v>22.7</v>
      </c>
      <c r="D365" s="2">
        <v>5.039999999999992</v>
      </c>
      <c r="E365" s="2">
        <v>0</v>
      </c>
      <c r="F365" s="13">
        <v>0.8</v>
      </c>
      <c r="G365" s="2"/>
      <c r="H365" s="2"/>
      <c r="I365" s="20" t="s">
        <v>62</v>
      </c>
    </row>
    <row r="366" spans="1:9" x14ac:dyDescent="0.25">
      <c r="A366" s="4">
        <v>18</v>
      </c>
      <c r="B366">
        <v>10</v>
      </c>
      <c r="C366">
        <v>22.5</v>
      </c>
      <c r="D366">
        <v>5.2199999999999989</v>
      </c>
      <c r="E366">
        <f>D366-D365</f>
        <v>0.18000000000000682</v>
      </c>
      <c r="F366" s="14">
        <v>0.77241379310344727</v>
      </c>
    </row>
    <row r="367" spans="1:9" x14ac:dyDescent="0.25">
      <c r="A367" s="6">
        <v>0.95</v>
      </c>
      <c r="B367">
        <v>20</v>
      </c>
      <c r="C367">
        <v>22.6</v>
      </c>
      <c r="D367">
        <v>5.3799999999999955</v>
      </c>
      <c r="E367">
        <f t="shared" ref="E367:E375" si="38">D367-D366</f>
        <v>0.15999999999999659</v>
      </c>
      <c r="F367" s="14">
        <v>0.74944237918215562</v>
      </c>
    </row>
    <row r="368" spans="1:9" x14ac:dyDescent="0.25">
      <c r="A368" s="7">
        <v>0.8</v>
      </c>
      <c r="B368">
        <v>30</v>
      </c>
      <c r="C368">
        <v>23.3</v>
      </c>
      <c r="D368">
        <v>5.519999999999996</v>
      </c>
      <c r="E368">
        <f t="shared" si="38"/>
        <v>0.14000000000000057</v>
      </c>
      <c r="F368" s="14">
        <v>0.7304347826086951</v>
      </c>
    </row>
    <row r="369" spans="1:9" x14ac:dyDescent="0.25">
      <c r="A369" s="15">
        <v>44847</v>
      </c>
      <c r="B369">
        <v>40</v>
      </c>
      <c r="C369">
        <v>23.8</v>
      </c>
      <c r="D369">
        <v>5.6799999999999926</v>
      </c>
      <c r="E369">
        <f t="shared" si="38"/>
        <v>0.15999999999999659</v>
      </c>
      <c r="F369" s="14">
        <v>0.7098591549295773</v>
      </c>
    </row>
    <row r="370" spans="1:9" x14ac:dyDescent="0.25">
      <c r="B370">
        <v>50</v>
      </c>
      <c r="C370">
        <v>24</v>
      </c>
      <c r="D370">
        <v>5.7799999999999869</v>
      </c>
      <c r="E370">
        <f t="shared" si="38"/>
        <v>9.9999999999994316E-2</v>
      </c>
      <c r="F370" s="14">
        <v>0.69757785467128075</v>
      </c>
    </row>
    <row r="371" spans="1:9" x14ac:dyDescent="0.25">
      <c r="B371">
        <v>60</v>
      </c>
      <c r="C371">
        <v>24.2</v>
      </c>
      <c r="D371">
        <v>5.8999999999999915</v>
      </c>
      <c r="E371">
        <f t="shared" si="38"/>
        <v>0.12000000000000455</v>
      </c>
      <c r="F371" s="14">
        <v>0.68338983050847446</v>
      </c>
    </row>
    <row r="372" spans="1:9" x14ac:dyDescent="0.25">
      <c r="B372">
        <v>70</v>
      </c>
      <c r="C372">
        <v>24.6</v>
      </c>
      <c r="D372">
        <v>6</v>
      </c>
      <c r="E372">
        <f t="shared" si="38"/>
        <v>0.10000000000000853</v>
      </c>
      <c r="F372" s="14">
        <v>0.67199999999999893</v>
      </c>
    </row>
    <row r="373" spans="1:9" x14ac:dyDescent="0.25">
      <c r="B373">
        <v>80</v>
      </c>
      <c r="C373">
        <v>25</v>
      </c>
      <c r="D373">
        <v>6.1199999999999903</v>
      </c>
      <c r="E373">
        <f t="shared" si="38"/>
        <v>0.11999999999999034</v>
      </c>
      <c r="F373" s="14">
        <v>0.6588235294117647</v>
      </c>
    </row>
    <row r="374" spans="1:9" x14ac:dyDescent="0.25">
      <c r="B374">
        <v>90</v>
      </c>
      <c r="C374">
        <v>25.2</v>
      </c>
      <c r="D374">
        <v>6.2199999999999989</v>
      </c>
      <c r="E374">
        <f t="shared" si="38"/>
        <v>0.10000000000000853</v>
      </c>
      <c r="F374" s="14">
        <v>0.64823151125401846</v>
      </c>
    </row>
    <row r="375" spans="1:9" x14ac:dyDescent="0.25">
      <c r="B375">
        <v>100</v>
      </c>
      <c r="C375">
        <v>25.5</v>
      </c>
      <c r="D375">
        <v>6.3199999999999932</v>
      </c>
      <c r="E375">
        <f t="shared" si="38"/>
        <v>9.9999999999994316E-2</v>
      </c>
      <c r="F375" s="14">
        <v>0.63797468354430353</v>
      </c>
    </row>
    <row r="376" spans="1:9" x14ac:dyDescent="0.25">
      <c r="A376" s="1" t="s">
        <v>24</v>
      </c>
      <c r="B376" s="2">
        <v>0</v>
      </c>
      <c r="C376" s="2">
        <v>17.3</v>
      </c>
      <c r="D376" s="2">
        <v>5.1800000000000068</v>
      </c>
      <c r="E376" s="2">
        <v>0</v>
      </c>
      <c r="F376" s="13">
        <v>0.75289575289575295</v>
      </c>
      <c r="G376" s="2"/>
      <c r="H376" s="2"/>
      <c r="I376" s="20" t="s">
        <v>63</v>
      </c>
    </row>
    <row r="377" spans="1:9" x14ac:dyDescent="0.25">
      <c r="A377" s="4">
        <v>18</v>
      </c>
      <c r="B377">
        <v>10</v>
      </c>
      <c r="C377">
        <v>22.2</v>
      </c>
      <c r="D377">
        <v>5.2800000000000011</v>
      </c>
      <c r="E377">
        <f>D377-D376</f>
        <v>9.9999999999994316E-2</v>
      </c>
      <c r="F377" s="14">
        <v>0.73863636363636342</v>
      </c>
    </row>
    <row r="378" spans="1:9" x14ac:dyDescent="0.25">
      <c r="A378" s="6">
        <v>0.95</v>
      </c>
      <c r="B378">
        <v>20</v>
      </c>
      <c r="C378">
        <v>23.3</v>
      </c>
      <c r="D378">
        <v>5.3800000000000097</v>
      </c>
      <c r="E378">
        <f t="shared" ref="E378:E386" si="39">D378-D377</f>
        <v>0.10000000000000853</v>
      </c>
      <c r="F378" s="14">
        <v>0.72490706319702469</v>
      </c>
    </row>
    <row r="379" spans="1:9" x14ac:dyDescent="0.25">
      <c r="A379" s="7">
        <v>0.75290000000000001</v>
      </c>
      <c r="B379">
        <v>30</v>
      </c>
      <c r="C379">
        <v>24.1</v>
      </c>
      <c r="D379">
        <v>5.5200000000000102</v>
      </c>
      <c r="E379">
        <f t="shared" si="39"/>
        <v>0.14000000000000057</v>
      </c>
      <c r="F379" s="14">
        <v>0.70652173913043348</v>
      </c>
    </row>
    <row r="380" spans="1:9" x14ac:dyDescent="0.25">
      <c r="A380" s="15">
        <v>44846</v>
      </c>
      <c r="B380">
        <v>40</v>
      </c>
      <c r="C380">
        <v>24.8</v>
      </c>
      <c r="D380">
        <v>5.6200000000000045</v>
      </c>
      <c r="E380">
        <f t="shared" si="39"/>
        <v>9.9999999999994316E-2</v>
      </c>
      <c r="F380" s="14">
        <v>0.69395017793594249</v>
      </c>
    </row>
    <row r="381" spans="1:9" x14ac:dyDescent="0.25">
      <c r="B381">
        <v>50</v>
      </c>
      <c r="C381">
        <v>24.9</v>
      </c>
      <c r="D381">
        <v>5.7400000000000091</v>
      </c>
      <c r="E381">
        <f t="shared" si="39"/>
        <v>0.12000000000000455</v>
      </c>
      <c r="F381" s="14">
        <v>0.67944250871080025</v>
      </c>
    </row>
    <row r="382" spans="1:9" x14ac:dyDescent="0.25">
      <c r="B382">
        <v>60</v>
      </c>
      <c r="C382">
        <v>25.2</v>
      </c>
      <c r="D382">
        <v>5.8400000000000034</v>
      </c>
      <c r="E382">
        <f t="shared" si="39"/>
        <v>9.9999999999994316E-2</v>
      </c>
      <c r="F382" s="14">
        <v>0.66780821917808175</v>
      </c>
    </row>
    <row r="383" spans="1:9" x14ac:dyDescent="0.25">
      <c r="B383">
        <v>70</v>
      </c>
      <c r="C383">
        <v>25.4</v>
      </c>
      <c r="D383">
        <v>5.960000000000008</v>
      </c>
      <c r="E383">
        <f t="shared" si="39"/>
        <v>0.12000000000000455</v>
      </c>
      <c r="F383" s="14">
        <v>0.65436241610738166</v>
      </c>
    </row>
    <row r="384" spans="1:9" x14ac:dyDescent="0.25">
      <c r="B384">
        <v>80</v>
      </c>
      <c r="C384">
        <v>25.8</v>
      </c>
      <c r="D384">
        <v>6.0200000000000102</v>
      </c>
      <c r="E384">
        <f t="shared" si="39"/>
        <v>6.0000000000002274E-2</v>
      </c>
      <c r="F384" s="14">
        <v>0.64784053156146071</v>
      </c>
    </row>
    <row r="385" spans="1:9" x14ac:dyDescent="0.25">
      <c r="B385">
        <v>90</v>
      </c>
      <c r="C385">
        <v>25.9</v>
      </c>
      <c r="D385">
        <v>6.1400000000000006</v>
      </c>
      <c r="E385">
        <f t="shared" si="39"/>
        <v>0.11999999999999034</v>
      </c>
      <c r="F385" s="14">
        <v>0.63517915309446249</v>
      </c>
    </row>
    <row r="386" spans="1:9" x14ac:dyDescent="0.25">
      <c r="B386">
        <v>100</v>
      </c>
      <c r="C386">
        <v>26</v>
      </c>
      <c r="D386">
        <v>6.2199999999999989</v>
      </c>
      <c r="E386">
        <f t="shared" si="39"/>
        <v>7.9999999999998295E-2</v>
      </c>
      <c r="F386" s="14">
        <v>0.62700964630225087</v>
      </c>
    </row>
    <row r="387" spans="1:9" x14ac:dyDescent="0.25">
      <c r="A387" s="1" t="s">
        <v>25</v>
      </c>
      <c r="B387" s="2">
        <v>0</v>
      </c>
      <c r="C387" s="2">
        <v>22.6</v>
      </c>
      <c r="D387" s="2">
        <v>5.019999999999996</v>
      </c>
      <c r="E387" s="2">
        <v>0</v>
      </c>
      <c r="F387" s="13">
        <v>0.75</v>
      </c>
      <c r="G387" s="2"/>
      <c r="H387" s="2"/>
      <c r="I387" s="20" t="s">
        <v>64</v>
      </c>
    </row>
    <row r="388" spans="1:9" x14ac:dyDescent="0.25">
      <c r="A388" s="4">
        <v>18</v>
      </c>
      <c r="B388">
        <v>10</v>
      </c>
      <c r="C388">
        <v>23</v>
      </c>
      <c r="D388">
        <v>5.1799999999999926</v>
      </c>
      <c r="E388">
        <f>D388-D387</f>
        <v>0.15999999999999659</v>
      </c>
      <c r="F388" s="14">
        <v>0.72683397683397732</v>
      </c>
    </row>
    <row r="389" spans="1:9" x14ac:dyDescent="0.25">
      <c r="A389" s="6">
        <v>0.95</v>
      </c>
      <c r="B389">
        <v>20</v>
      </c>
      <c r="C389">
        <v>23.2</v>
      </c>
      <c r="D389">
        <v>5.2999999999999972</v>
      </c>
      <c r="E389">
        <f t="shared" ref="E389:E397" si="40">D389-D388</f>
        <v>0.12000000000000455</v>
      </c>
      <c r="F389" s="14">
        <v>0.71037735849056582</v>
      </c>
    </row>
    <row r="390" spans="1:9" x14ac:dyDescent="0.25">
      <c r="A390" s="7">
        <v>0.75</v>
      </c>
      <c r="B390">
        <v>30</v>
      </c>
      <c r="C390">
        <v>23.7</v>
      </c>
      <c r="D390">
        <v>5.4599999999999937</v>
      </c>
      <c r="E390">
        <f t="shared" si="40"/>
        <v>0.15999999999999659</v>
      </c>
      <c r="F390" s="14">
        <v>0.68956043956043978</v>
      </c>
    </row>
    <row r="391" spans="1:9" x14ac:dyDescent="0.25">
      <c r="A391" s="15">
        <v>44847</v>
      </c>
      <c r="B391">
        <v>40</v>
      </c>
      <c r="C391">
        <v>24.3</v>
      </c>
      <c r="D391">
        <v>5.5600000000000023</v>
      </c>
      <c r="E391">
        <f t="shared" si="40"/>
        <v>0.10000000000000853</v>
      </c>
      <c r="F391" s="14">
        <v>0.6771582733812942</v>
      </c>
    </row>
    <row r="392" spans="1:9" x14ac:dyDescent="0.25">
      <c r="B392">
        <v>50</v>
      </c>
      <c r="C392">
        <v>24.6</v>
      </c>
      <c r="D392">
        <v>5.6799999999999926</v>
      </c>
      <c r="E392">
        <f t="shared" si="40"/>
        <v>0.11999999999999034</v>
      </c>
      <c r="F392" s="14">
        <v>0.6628521126760567</v>
      </c>
    </row>
    <row r="393" spans="1:9" x14ac:dyDescent="0.25">
      <c r="B393">
        <v>60</v>
      </c>
      <c r="C393">
        <v>24.6</v>
      </c>
      <c r="D393">
        <v>5.7800000000000011</v>
      </c>
      <c r="E393">
        <f t="shared" si="40"/>
        <v>0.10000000000000853</v>
      </c>
      <c r="F393" s="14">
        <v>0.65138408304498208</v>
      </c>
    </row>
    <row r="394" spans="1:9" x14ac:dyDescent="0.25">
      <c r="B394">
        <v>70</v>
      </c>
      <c r="C394">
        <v>25</v>
      </c>
      <c r="D394">
        <v>5.8799999999999955</v>
      </c>
      <c r="E394">
        <f t="shared" si="40"/>
        <v>9.9999999999994316E-2</v>
      </c>
      <c r="F394" s="14">
        <v>0.64030612244897955</v>
      </c>
    </row>
    <row r="395" spans="1:9" x14ac:dyDescent="0.25">
      <c r="B395">
        <v>80</v>
      </c>
      <c r="C395">
        <v>25.3</v>
      </c>
      <c r="D395">
        <v>5.9599999999999937</v>
      </c>
      <c r="E395">
        <f t="shared" si="40"/>
        <v>7.9999999999998295E-2</v>
      </c>
      <c r="F395" s="14">
        <v>0.63171140939597337</v>
      </c>
    </row>
    <row r="396" spans="1:9" x14ac:dyDescent="0.25">
      <c r="B396">
        <v>90</v>
      </c>
      <c r="C396">
        <v>25.4</v>
      </c>
      <c r="D396">
        <v>6.039999999999992</v>
      </c>
      <c r="E396">
        <f t="shared" si="40"/>
        <v>7.9999999999998295E-2</v>
      </c>
      <c r="F396" s="14">
        <v>0.62334437086092753</v>
      </c>
    </row>
    <row r="397" spans="1:9" x14ac:dyDescent="0.25">
      <c r="B397">
        <v>100</v>
      </c>
      <c r="C397">
        <v>25.7</v>
      </c>
      <c r="D397">
        <v>6.1199999999999903</v>
      </c>
      <c r="E397">
        <f t="shared" si="40"/>
        <v>7.9999999999998295E-2</v>
      </c>
      <c r="F397" s="14">
        <v>0.61519607843137303</v>
      </c>
    </row>
    <row r="398" spans="1:9" x14ac:dyDescent="0.25">
      <c r="A398" s="1" t="s">
        <v>26</v>
      </c>
      <c r="B398" s="2">
        <v>0</v>
      </c>
      <c r="C398" s="2">
        <v>18.100000000000001</v>
      </c>
      <c r="D398" s="2">
        <v>4.8799999999999955</v>
      </c>
      <c r="E398" s="2">
        <v>0</v>
      </c>
      <c r="F398" s="13">
        <v>0.73770491803278693</v>
      </c>
      <c r="G398" s="2"/>
      <c r="H398" s="2"/>
      <c r="I398" s="20" t="s">
        <v>65</v>
      </c>
    </row>
    <row r="399" spans="1:9" x14ac:dyDescent="0.25">
      <c r="A399" s="4">
        <v>18</v>
      </c>
      <c r="B399">
        <v>10</v>
      </c>
      <c r="C399">
        <v>22.6</v>
      </c>
      <c r="D399">
        <v>4.980000000000004</v>
      </c>
      <c r="E399">
        <f>D399-D398</f>
        <v>0.10000000000000853</v>
      </c>
      <c r="F399" s="14">
        <v>0.72289156626505968</v>
      </c>
    </row>
    <row r="400" spans="1:9" x14ac:dyDescent="0.25">
      <c r="A400" s="6">
        <v>0.95</v>
      </c>
      <c r="B400">
        <v>20</v>
      </c>
      <c r="C400">
        <v>23.7</v>
      </c>
      <c r="D400">
        <v>5.0600000000000023</v>
      </c>
      <c r="E400">
        <f t="shared" ref="E400:E408" si="41">D400-D399</f>
        <v>7.9999999999998295E-2</v>
      </c>
      <c r="F400" s="14">
        <v>0.71146245059288504</v>
      </c>
    </row>
    <row r="401" spans="1:11" x14ac:dyDescent="0.25">
      <c r="A401" s="7">
        <v>0.73770000000000002</v>
      </c>
      <c r="B401">
        <v>30</v>
      </c>
      <c r="C401">
        <v>24.4</v>
      </c>
      <c r="D401">
        <v>5.2199999999999989</v>
      </c>
      <c r="E401">
        <f t="shared" si="41"/>
        <v>0.15999999999999659</v>
      </c>
      <c r="F401" s="14">
        <v>0.68965517241379326</v>
      </c>
    </row>
    <row r="402" spans="1:11" x14ac:dyDescent="0.25">
      <c r="A402" s="15">
        <v>44846</v>
      </c>
      <c r="B402">
        <v>40</v>
      </c>
      <c r="C402">
        <v>24.8</v>
      </c>
      <c r="D402">
        <v>5.3200000000000074</v>
      </c>
      <c r="E402">
        <f t="shared" si="41"/>
        <v>0.10000000000000853</v>
      </c>
      <c r="F402" s="14">
        <v>0.67669172932330734</v>
      </c>
    </row>
    <row r="403" spans="1:11" x14ac:dyDescent="0.25">
      <c r="B403">
        <v>50</v>
      </c>
      <c r="C403">
        <v>25.1</v>
      </c>
      <c r="D403">
        <v>5.4399999999999977</v>
      </c>
      <c r="E403">
        <f t="shared" si="41"/>
        <v>0.11999999999999034</v>
      </c>
      <c r="F403" s="14">
        <v>0.66176470588235325</v>
      </c>
    </row>
    <row r="404" spans="1:11" x14ac:dyDescent="0.25">
      <c r="B404">
        <v>60</v>
      </c>
      <c r="C404">
        <v>25.2</v>
      </c>
      <c r="D404">
        <v>5.5400000000000063</v>
      </c>
      <c r="E404">
        <f t="shared" si="41"/>
        <v>0.10000000000000853</v>
      </c>
      <c r="F404" s="14">
        <v>0.64981949458483679</v>
      </c>
    </row>
    <row r="405" spans="1:11" x14ac:dyDescent="0.25">
      <c r="B405">
        <v>70</v>
      </c>
      <c r="C405">
        <v>25.5</v>
      </c>
      <c r="D405">
        <v>5.6400000000000006</v>
      </c>
      <c r="E405">
        <f t="shared" si="41"/>
        <v>9.9999999999994316E-2</v>
      </c>
      <c r="F405" s="14">
        <v>0.63829787234042545</v>
      </c>
    </row>
    <row r="406" spans="1:11" x14ac:dyDescent="0.25">
      <c r="B406">
        <v>80</v>
      </c>
      <c r="C406">
        <v>25.8</v>
      </c>
      <c r="D406">
        <v>5.7600000000000051</v>
      </c>
      <c r="E406">
        <f t="shared" si="41"/>
        <v>0.12000000000000455</v>
      </c>
      <c r="F406" s="14">
        <v>0.62499999999999944</v>
      </c>
    </row>
    <row r="407" spans="1:11" x14ac:dyDescent="0.25">
      <c r="B407">
        <v>90</v>
      </c>
      <c r="C407">
        <v>26.1</v>
      </c>
      <c r="D407">
        <v>5.8400000000000034</v>
      </c>
      <c r="E407">
        <f t="shared" si="41"/>
        <v>7.9999999999998295E-2</v>
      </c>
      <c r="F407" s="14">
        <v>0.61643835616438325</v>
      </c>
    </row>
    <row r="408" spans="1:11" x14ac:dyDescent="0.25">
      <c r="B408">
        <v>100</v>
      </c>
      <c r="C408">
        <v>26.2</v>
      </c>
      <c r="D408">
        <v>5.9200000000000017</v>
      </c>
      <c r="E408">
        <f t="shared" si="41"/>
        <v>7.9999999999998295E-2</v>
      </c>
      <c r="F408" s="14">
        <v>0.608108108108108</v>
      </c>
    </row>
    <row r="409" spans="1:11" x14ac:dyDescent="0.25">
      <c r="A409" s="1"/>
      <c r="B409" s="2">
        <v>0</v>
      </c>
      <c r="C409" s="2">
        <v>23.34</v>
      </c>
      <c r="D409" s="2">
        <v>4.9200000000000017</v>
      </c>
      <c r="E409" s="2">
        <v>0</v>
      </c>
      <c r="F409" s="13">
        <v>1</v>
      </c>
      <c r="G409" s="2"/>
      <c r="H409" s="2"/>
      <c r="I409" s="20" t="s">
        <v>66</v>
      </c>
      <c r="J409" s="29" t="s">
        <v>67</v>
      </c>
      <c r="K409" s="30"/>
    </row>
    <row r="410" spans="1:11" x14ac:dyDescent="0.25">
      <c r="A410" s="4">
        <v>18</v>
      </c>
      <c r="B410">
        <v>10</v>
      </c>
      <c r="C410" s="11">
        <v>22.38</v>
      </c>
      <c r="D410">
        <v>5.0799999999999983</v>
      </c>
      <c r="E410">
        <f>D410-D409</f>
        <v>0.15999999999999659</v>
      </c>
      <c r="F410" s="14">
        <v>0.96850393700787463</v>
      </c>
    </row>
    <row r="411" spans="1:11" x14ac:dyDescent="0.25">
      <c r="A411" s="6">
        <v>0.95</v>
      </c>
      <c r="B411">
        <v>20</v>
      </c>
      <c r="C411" s="11">
        <v>21.91</v>
      </c>
      <c r="D411">
        <v>5.2000000000000028</v>
      </c>
      <c r="E411">
        <f t="shared" ref="E411:E419" si="42">D411-D410</f>
        <v>0.12000000000000455</v>
      </c>
      <c r="F411" s="14">
        <v>0.94615384615384601</v>
      </c>
    </row>
    <row r="412" spans="1:11" x14ac:dyDescent="0.25">
      <c r="A412" s="7">
        <v>1</v>
      </c>
      <c r="B412">
        <v>30</v>
      </c>
      <c r="C412" s="11">
        <v>21.66</v>
      </c>
      <c r="D412">
        <v>5.3400000000000034</v>
      </c>
      <c r="E412">
        <f t="shared" si="42"/>
        <v>0.14000000000000057</v>
      </c>
      <c r="F412" s="14">
        <v>0.92134831460674127</v>
      </c>
    </row>
    <row r="413" spans="1:11" x14ac:dyDescent="0.25">
      <c r="A413" s="15"/>
      <c r="B413">
        <v>40</v>
      </c>
      <c r="C413" s="11">
        <v>21.45</v>
      </c>
      <c r="D413">
        <v>5.4399999999999977</v>
      </c>
      <c r="E413">
        <f t="shared" si="42"/>
        <v>9.9999999999994316E-2</v>
      </c>
      <c r="F413" s="14">
        <v>0.90441176470588303</v>
      </c>
    </row>
    <row r="414" spans="1:11" x14ac:dyDescent="0.25">
      <c r="B414">
        <v>50</v>
      </c>
      <c r="C414" s="11">
        <v>21.14</v>
      </c>
      <c r="D414">
        <v>5.5799999999999983</v>
      </c>
      <c r="E414">
        <f t="shared" si="42"/>
        <v>0.14000000000000057</v>
      </c>
      <c r="F414" s="14">
        <v>0.88172043010752743</v>
      </c>
    </row>
    <row r="415" spans="1:11" x14ac:dyDescent="0.25">
      <c r="B415">
        <v>60</v>
      </c>
      <c r="C415" s="11">
        <v>21.25</v>
      </c>
      <c r="D415">
        <v>5.6600000000000108</v>
      </c>
      <c r="E415">
        <f t="shared" si="42"/>
        <v>8.0000000000012506E-2</v>
      </c>
      <c r="F415" s="14">
        <v>0.86925795053003396</v>
      </c>
    </row>
    <row r="416" spans="1:11" x14ac:dyDescent="0.25">
      <c r="B416">
        <v>70</v>
      </c>
      <c r="C416" s="11">
        <v>21.31</v>
      </c>
      <c r="D416">
        <v>5.7600000000000051</v>
      </c>
      <c r="E416">
        <f t="shared" si="42"/>
        <v>9.9999999999994316E-2</v>
      </c>
      <c r="F416" s="14">
        <v>0.85416666666666619</v>
      </c>
    </row>
    <row r="417" spans="1:11" x14ac:dyDescent="0.25">
      <c r="B417">
        <v>80</v>
      </c>
      <c r="C417" s="11">
        <v>21.25</v>
      </c>
      <c r="D417">
        <v>5.8200000000000074</v>
      </c>
      <c r="E417">
        <f t="shared" si="42"/>
        <v>6.0000000000002274E-2</v>
      </c>
      <c r="F417" s="14">
        <v>0.84536082474226726</v>
      </c>
    </row>
    <row r="418" spans="1:11" x14ac:dyDescent="0.25">
      <c r="B418">
        <v>90</v>
      </c>
      <c r="C418" s="11">
        <v>21.39</v>
      </c>
      <c r="D418">
        <v>5.9000000000000057</v>
      </c>
      <c r="E418">
        <f t="shared" si="42"/>
        <v>7.9999999999998295E-2</v>
      </c>
      <c r="F418" s="14">
        <v>0.83389830508474527</v>
      </c>
    </row>
    <row r="419" spans="1:11" x14ac:dyDescent="0.25">
      <c r="B419">
        <v>100</v>
      </c>
      <c r="C419" s="11">
        <v>21.3</v>
      </c>
      <c r="D419">
        <v>6</v>
      </c>
      <c r="E419">
        <f t="shared" si="42"/>
        <v>9.9999999999994316E-2</v>
      </c>
      <c r="F419" s="14">
        <v>0.82000000000000028</v>
      </c>
    </row>
    <row r="420" spans="1:11" x14ac:dyDescent="0.25">
      <c r="A420" s="1"/>
      <c r="B420" s="2">
        <v>0</v>
      </c>
      <c r="C420" s="18">
        <v>22.88</v>
      </c>
      <c r="D420" s="18">
        <v>5.0599999999999881</v>
      </c>
      <c r="E420" s="2">
        <v>0</v>
      </c>
      <c r="F420" s="17">
        <v>0.95000000000000262</v>
      </c>
      <c r="G420" s="16"/>
      <c r="H420" s="16"/>
      <c r="I420" s="20" t="s">
        <v>68</v>
      </c>
      <c r="J420" s="29" t="s">
        <v>67</v>
      </c>
      <c r="K420" s="30"/>
    </row>
    <row r="421" spans="1:11" x14ac:dyDescent="0.25">
      <c r="A421" s="4">
        <v>18</v>
      </c>
      <c r="B421">
        <v>10</v>
      </c>
      <c r="C421" s="11">
        <v>22.24</v>
      </c>
      <c r="D421" s="11">
        <v>5.1799999999999926</v>
      </c>
      <c r="E421">
        <f>D421-D420</f>
        <v>0.12000000000000455</v>
      </c>
      <c r="F421" s="14">
        <v>0.92799227799227968</v>
      </c>
    </row>
    <row r="422" spans="1:11" x14ac:dyDescent="0.25">
      <c r="A422" s="6">
        <v>0.95</v>
      </c>
      <c r="B422">
        <v>20</v>
      </c>
      <c r="C422" s="11">
        <v>21.48</v>
      </c>
      <c r="D422" s="11">
        <v>5.2999999999999972</v>
      </c>
      <c r="E422">
        <f t="shared" ref="E422:E430" si="43">D422-D421</f>
        <v>0.12000000000000455</v>
      </c>
      <c r="F422" s="14">
        <v>0.9069811320754726</v>
      </c>
    </row>
    <row r="423" spans="1:11" x14ac:dyDescent="0.25">
      <c r="A423" s="7">
        <v>0.95</v>
      </c>
      <c r="B423">
        <v>30</v>
      </c>
      <c r="C423" s="11">
        <v>21.28</v>
      </c>
      <c r="D423" s="11">
        <v>5.4599999999999937</v>
      </c>
      <c r="E423">
        <f t="shared" si="43"/>
        <v>0.15999999999999659</v>
      </c>
      <c r="F423" s="14">
        <v>0.88040293040293183</v>
      </c>
    </row>
    <row r="424" spans="1:11" x14ac:dyDescent="0.25">
      <c r="A424" s="15"/>
      <c r="B424">
        <v>40</v>
      </c>
      <c r="C424" s="11">
        <v>21.1</v>
      </c>
      <c r="D424" s="11">
        <v>5.5999999999999943</v>
      </c>
      <c r="E424">
        <f t="shared" si="43"/>
        <v>0.14000000000000057</v>
      </c>
      <c r="F424" s="14">
        <v>0.8583928571428584</v>
      </c>
    </row>
    <row r="425" spans="1:11" x14ac:dyDescent="0.25">
      <c r="B425">
        <v>50</v>
      </c>
      <c r="C425" s="11">
        <v>20.99</v>
      </c>
      <c r="D425" s="11">
        <v>5.7399999999999949</v>
      </c>
      <c r="E425">
        <f t="shared" si="43"/>
        <v>0.14000000000000057</v>
      </c>
      <c r="F425" s="14">
        <v>0.83745644599303248</v>
      </c>
    </row>
    <row r="426" spans="1:11" x14ac:dyDescent="0.25">
      <c r="B426">
        <v>60</v>
      </c>
      <c r="C426" s="11">
        <v>20.88</v>
      </c>
      <c r="D426" s="11">
        <v>5.8199999999999932</v>
      </c>
      <c r="E426">
        <f t="shared" si="43"/>
        <v>7.9999999999998295E-2</v>
      </c>
      <c r="F426" s="14">
        <v>0.82594501718213187</v>
      </c>
    </row>
    <row r="427" spans="1:11" x14ac:dyDescent="0.25">
      <c r="B427">
        <v>70</v>
      </c>
      <c r="C427" s="11">
        <v>20.82</v>
      </c>
      <c r="D427" s="11">
        <v>5.9199999999999875</v>
      </c>
      <c r="E427">
        <f t="shared" si="43"/>
        <v>9.9999999999994316E-2</v>
      </c>
      <c r="F427" s="14">
        <v>0.81199324324324529</v>
      </c>
    </row>
    <row r="428" spans="1:11" x14ac:dyDescent="0.25">
      <c r="B428">
        <v>80</v>
      </c>
      <c r="C428" s="11">
        <v>21.05</v>
      </c>
      <c r="D428" s="11">
        <v>6.039999999999992</v>
      </c>
      <c r="E428">
        <f t="shared" si="43"/>
        <v>0.12000000000000455</v>
      </c>
      <c r="F428" s="14">
        <v>0.79586092715231926</v>
      </c>
    </row>
    <row r="429" spans="1:11" x14ac:dyDescent="0.25">
      <c r="B429">
        <v>90</v>
      </c>
      <c r="C429" s="11">
        <v>20.68</v>
      </c>
      <c r="D429" s="11">
        <v>6.1399999999999864</v>
      </c>
      <c r="E429">
        <f t="shared" si="43"/>
        <v>9.9999999999994316E-2</v>
      </c>
      <c r="F429" s="14">
        <v>0.78289902280130508</v>
      </c>
    </row>
    <row r="430" spans="1:11" x14ac:dyDescent="0.25">
      <c r="B430">
        <v>100</v>
      </c>
      <c r="C430" s="11">
        <v>20.89</v>
      </c>
      <c r="D430" s="11">
        <v>6.1999999999999886</v>
      </c>
      <c r="E430">
        <f t="shared" si="43"/>
        <v>6.0000000000002274E-2</v>
      </c>
      <c r="F430" s="14">
        <v>0.77532258064516302</v>
      </c>
    </row>
    <row r="431" spans="1:11" x14ac:dyDescent="0.25">
      <c r="A431" s="1"/>
      <c r="B431" s="2">
        <v>0</v>
      </c>
      <c r="C431" s="2">
        <v>22.4</v>
      </c>
      <c r="D431" s="2">
        <v>4.9200000000000017</v>
      </c>
      <c r="E431" s="2">
        <v>0</v>
      </c>
      <c r="F431" s="13">
        <v>0.9</v>
      </c>
      <c r="G431" s="2"/>
      <c r="H431" s="2"/>
      <c r="I431" s="20" t="s">
        <v>69</v>
      </c>
      <c r="J431" s="29" t="s">
        <v>67</v>
      </c>
      <c r="K431" s="30"/>
    </row>
    <row r="432" spans="1:11" x14ac:dyDescent="0.25">
      <c r="A432" s="4">
        <v>18</v>
      </c>
      <c r="B432">
        <v>10</v>
      </c>
      <c r="C432" s="11">
        <v>21.42</v>
      </c>
      <c r="D432" s="11">
        <v>5.039999999999992</v>
      </c>
      <c r="E432">
        <f>D432-D431</f>
        <v>0.11999999999999034</v>
      </c>
      <c r="F432" s="14">
        <v>0.87857142857143034</v>
      </c>
    </row>
    <row r="433" spans="1:11" x14ac:dyDescent="0.25">
      <c r="A433" s="6">
        <v>0.95</v>
      </c>
      <c r="B433">
        <v>20</v>
      </c>
      <c r="C433" s="11">
        <v>20.98</v>
      </c>
      <c r="D433" s="11">
        <v>5.1199999999999903</v>
      </c>
      <c r="E433">
        <f t="shared" ref="E433:E441" si="44">D433-D432</f>
        <v>7.9999999999998295E-2</v>
      </c>
      <c r="F433" s="14">
        <v>0.86484375000000202</v>
      </c>
    </row>
    <row r="434" spans="1:11" x14ac:dyDescent="0.25">
      <c r="A434" s="7">
        <v>0.9</v>
      </c>
      <c r="B434">
        <v>30</v>
      </c>
      <c r="C434" s="11">
        <v>20.86</v>
      </c>
      <c r="D434" s="11">
        <v>5.2000000000000028</v>
      </c>
      <c r="E434">
        <f t="shared" si="44"/>
        <v>8.0000000000012506E-2</v>
      </c>
      <c r="F434" s="14">
        <v>0.85153846153846136</v>
      </c>
    </row>
    <row r="435" spans="1:11" x14ac:dyDescent="0.25">
      <c r="A435" s="15"/>
      <c r="B435">
        <v>40</v>
      </c>
      <c r="C435" s="11">
        <v>20.63</v>
      </c>
      <c r="D435" s="11">
        <v>5.2999999999999972</v>
      </c>
      <c r="E435">
        <f t="shared" si="44"/>
        <v>9.9999999999994316E-2</v>
      </c>
      <c r="F435" s="14">
        <v>0.83547169811320832</v>
      </c>
    </row>
    <row r="436" spans="1:11" x14ac:dyDescent="0.25">
      <c r="B436">
        <v>50</v>
      </c>
      <c r="C436" s="11">
        <v>20.76</v>
      </c>
      <c r="D436" s="11">
        <v>5.3999999999999915</v>
      </c>
      <c r="E436">
        <f t="shared" si="44"/>
        <v>9.9999999999994316E-2</v>
      </c>
      <c r="F436" s="14">
        <v>0.82000000000000162</v>
      </c>
    </row>
    <row r="437" spans="1:11" x14ac:dyDescent="0.25">
      <c r="B437">
        <v>60</v>
      </c>
      <c r="C437" s="11">
        <v>20.7</v>
      </c>
      <c r="D437" s="11">
        <v>5.4599999999999937</v>
      </c>
      <c r="E437">
        <f t="shared" si="44"/>
        <v>6.0000000000002274E-2</v>
      </c>
      <c r="F437" s="14">
        <v>0.81098901098901222</v>
      </c>
    </row>
    <row r="438" spans="1:11" x14ac:dyDescent="0.25">
      <c r="B438">
        <v>70</v>
      </c>
      <c r="C438" s="11">
        <v>20.68</v>
      </c>
      <c r="D438" s="11">
        <v>5.539999999999992</v>
      </c>
      <c r="E438">
        <f t="shared" si="44"/>
        <v>7.9999999999998295E-2</v>
      </c>
      <c r="F438" s="14">
        <v>0.79927797833935166</v>
      </c>
    </row>
    <row r="439" spans="1:11" x14ac:dyDescent="0.25">
      <c r="B439">
        <v>80</v>
      </c>
      <c r="C439" s="11">
        <v>20.7</v>
      </c>
      <c r="D439" s="11">
        <v>5.6199999999999903</v>
      </c>
      <c r="E439">
        <f t="shared" si="44"/>
        <v>7.9999999999998295E-2</v>
      </c>
      <c r="F439" s="14">
        <v>0.78790035587188778</v>
      </c>
    </row>
    <row r="440" spans="1:11" x14ac:dyDescent="0.25">
      <c r="B440">
        <v>90</v>
      </c>
      <c r="C440" s="11">
        <v>20.7</v>
      </c>
      <c r="D440" s="11">
        <v>5.6599999999999966</v>
      </c>
      <c r="E440">
        <f t="shared" si="44"/>
        <v>4.0000000000006253E-2</v>
      </c>
      <c r="F440" s="14">
        <v>0.78233215547703261</v>
      </c>
    </row>
    <row r="441" spans="1:11" x14ac:dyDescent="0.25">
      <c r="B441">
        <v>100</v>
      </c>
      <c r="C441" s="11">
        <v>20.329999999999998</v>
      </c>
      <c r="D441" s="11">
        <v>5.7399999999999949</v>
      </c>
      <c r="E441">
        <f t="shared" si="44"/>
        <v>7.9999999999998295E-2</v>
      </c>
      <c r="F441" s="14">
        <v>0.77142857142857246</v>
      </c>
    </row>
    <row r="442" spans="1:11" x14ac:dyDescent="0.25">
      <c r="A442" s="1"/>
      <c r="B442" s="2">
        <v>0</v>
      </c>
      <c r="C442" s="2">
        <v>22.51</v>
      </c>
      <c r="D442" s="2">
        <v>5.0599999999999881</v>
      </c>
      <c r="E442" s="2">
        <v>0</v>
      </c>
      <c r="F442" s="13">
        <v>0.85</v>
      </c>
      <c r="G442" s="2"/>
      <c r="H442" s="2"/>
      <c r="I442" s="20" t="s">
        <v>70</v>
      </c>
      <c r="J442" s="29" t="s">
        <v>67</v>
      </c>
      <c r="K442" s="30"/>
    </row>
    <row r="443" spans="1:11" x14ac:dyDescent="0.25">
      <c r="A443" s="4">
        <v>18</v>
      </c>
      <c r="B443">
        <v>10</v>
      </c>
      <c r="C443">
        <v>21.24</v>
      </c>
      <c r="D443">
        <v>5.1399999999999864</v>
      </c>
      <c r="E443">
        <f>D443-D442</f>
        <v>7.9999999999998295E-2</v>
      </c>
      <c r="F443" s="14">
        <v>0.83677042801556434</v>
      </c>
    </row>
    <row r="444" spans="1:11" x14ac:dyDescent="0.25">
      <c r="A444" s="6">
        <v>0.95</v>
      </c>
      <c r="B444">
        <v>20</v>
      </c>
      <c r="C444">
        <v>20.94</v>
      </c>
      <c r="D444">
        <v>5.2199999999999989</v>
      </c>
      <c r="E444">
        <f t="shared" ref="E444:E452" si="45">D444-D443</f>
        <v>8.0000000000012506E-2</v>
      </c>
      <c r="F444" s="14">
        <v>0.82394636015325484</v>
      </c>
    </row>
    <row r="445" spans="1:11" x14ac:dyDescent="0.25">
      <c r="A445" s="7">
        <v>0.85</v>
      </c>
      <c r="B445">
        <v>30</v>
      </c>
      <c r="C445">
        <v>20.63</v>
      </c>
      <c r="D445">
        <v>5.2799999999999869</v>
      </c>
      <c r="E445">
        <f t="shared" si="45"/>
        <v>5.9999999999988063E-2</v>
      </c>
      <c r="F445" s="14">
        <v>0.81458333333333333</v>
      </c>
    </row>
    <row r="446" spans="1:11" x14ac:dyDescent="0.25">
      <c r="A446" s="15"/>
      <c r="B446">
        <v>40</v>
      </c>
      <c r="C446">
        <v>20.48</v>
      </c>
      <c r="D446">
        <v>5.3599999999999994</v>
      </c>
      <c r="E446">
        <f t="shared" si="45"/>
        <v>8.0000000000012506E-2</v>
      </c>
      <c r="F446" s="14">
        <v>0.80242537313432649</v>
      </c>
    </row>
    <row r="447" spans="1:11" x14ac:dyDescent="0.25">
      <c r="B447">
        <v>50</v>
      </c>
      <c r="C447">
        <v>20.37</v>
      </c>
      <c r="D447">
        <v>5.3999999999999915</v>
      </c>
      <c r="E447">
        <f t="shared" si="45"/>
        <v>3.9999999999992042E-2</v>
      </c>
      <c r="F447" s="14">
        <v>0.79648148148148079</v>
      </c>
    </row>
    <row r="448" spans="1:11" x14ac:dyDescent="0.25">
      <c r="B448">
        <v>60</v>
      </c>
      <c r="C448">
        <v>20.399999999999999</v>
      </c>
      <c r="D448">
        <v>5.4599999999999937</v>
      </c>
      <c r="E448">
        <f t="shared" si="45"/>
        <v>6.0000000000002274E-2</v>
      </c>
      <c r="F448" s="14">
        <v>0.78772893772893671</v>
      </c>
    </row>
    <row r="449" spans="1:11" x14ac:dyDescent="0.25">
      <c r="B449">
        <v>70</v>
      </c>
      <c r="C449">
        <v>20.420000000000002</v>
      </c>
      <c r="D449">
        <v>5.5</v>
      </c>
      <c r="E449">
        <f t="shared" si="45"/>
        <v>4.0000000000006253E-2</v>
      </c>
      <c r="F449" s="14">
        <v>0.78199999999999814</v>
      </c>
    </row>
    <row r="450" spans="1:11" x14ac:dyDescent="0.25">
      <c r="B450">
        <v>80</v>
      </c>
      <c r="C450">
        <v>20.48</v>
      </c>
      <c r="D450">
        <v>5.539999999999992</v>
      </c>
      <c r="E450">
        <f t="shared" si="45"/>
        <v>3.9999999999992042E-2</v>
      </c>
      <c r="F450" s="14">
        <v>0.77635379061371768</v>
      </c>
    </row>
    <row r="451" spans="1:11" x14ac:dyDescent="0.25">
      <c r="B451">
        <v>90</v>
      </c>
      <c r="C451">
        <v>20.32</v>
      </c>
      <c r="D451">
        <v>5.6199999999999903</v>
      </c>
      <c r="E451">
        <f t="shared" si="45"/>
        <v>7.9999999999998295E-2</v>
      </c>
      <c r="F451" s="14">
        <v>0.76530249110320225</v>
      </c>
    </row>
    <row r="452" spans="1:11" x14ac:dyDescent="0.25">
      <c r="B452">
        <v>100</v>
      </c>
      <c r="C452">
        <v>20.46</v>
      </c>
      <c r="D452">
        <v>5.6599999999999966</v>
      </c>
      <c r="E452">
        <f t="shared" si="45"/>
        <v>4.0000000000006253E-2</v>
      </c>
      <c r="F452" s="14">
        <v>0.75989399293286075</v>
      </c>
    </row>
    <row r="453" spans="1:11" x14ac:dyDescent="0.25">
      <c r="A453" s="1"/>
      <c r="B453" s="2">
        <v>0</v>
      </c>
      <c r="C453" s="2">
        <v>22.64</v>
      </c>
      <c r="D453" s="2">
        <v>4.8999999999999915</v>
      </c>
      <c r="E453" s="2">
        <v>0</v>
      </c>
      <c r="F453" s="13">
        <v>0.8</v>
      </c>
      <c r="G453" s="2"/>
      <c r="H453" s="2"/>
      <c r="I453" s="20" t="s">
        <v>71</v>
      </c>
      <c r="J453" s="29" t="s">
        <v>67</v>
      </c>
      <c r="K453" s="30"/>
    </row>
    <row r="454" spans="1:11" x14ac:dyDescent="0.25">
      <c r="A454" s="4">
        <v>18</v>
      </c>
      <c r="B454">
        <v>10</v>
      </c>
      <c r="C454">
        <v>20.95</v>
      </c>
      <c r="D454">
        <v>4.9599999999999937</v>
      </c>
      <c r="E454">
        <f>D454-D453</f>
        <v>6.0000000000002274E-2</v>
      </c>
      <c r="F454" s="14">
        <v>0.79032258064516092</v>
      </c>
    </row>
    <row r="455" spans="1:11" x14ac:dyDescent="0.25">
      <c r="A455" s="6">
        <v>0.95</v>
      </c>
      <c r="B455">
        <v>20</v>
      </c>
      <c r="C455">
        <v>20.58</v>
      </c>
      <c r="D455">
        <v>5.0599999999999881</v>
      </c>
      <c r="E455">
        <f t="shared" ref="E455:E463" si="46">D455-D454</f>
        <v>9.9999999999994316E-2</v>
      </c>
      <c r="F455" s="14">
        <v>0.77470355731225349</v>
      </c>
    </row>
    <row r="456" spans="1:11" x14ac:dyDescent="0.25">
      <c r="A456" s="7">
        <v>0.8</v>
      </c>
      <c r="B456">
        <v>30</v>
      </c>
      <c r="C456">
        <v>20.420000000000002</v>
      </c>
      <c r="D456">
        <v>5.1199999999999903</v>
      </c>
      <c r="E456">
        <f t="shared" si="46"/>
        <v>6.0000000000002274E-2</v>
      </c>
      <c r="F456" s="14">
        <v>0.76562500000000011</v>
      </c>
    </row>
    <row r="457" spans="1:11" x14ac:dyDescent="0.25">
      <c r="A457" s="15"/>
      <c r="B457">
        <v>40</v>
      </c>
      <c r="C457">
        <v>20.239999999999998</v>
      </c>
      <c r="D457">
        <v>5.1999999999999886</v>
      </c>
      <c r="E457">
        <f t="shared" si="46"/>
        <v>7.9999999999998295E-2</v>
      </c>
      <c r="F457" s="14">
        <v>0.75384615384615417</v>
      </c>
    </row>
    <row r="458" spans="1:11" x14ac:dyDescent="0.25">
      <c r="B458">
        <v>50</v>
      </c>
      <c r="C458">
        <v>20.190000000000001</v>
      </c>
      <c r="D458">
        <v>5.2599999999999909</v>
      </c>
      <c r="E458">
        <f t="shared" si="46"/>
        <v>6.0000000000002274E-2</v>
      </c>
      <c r="F458" s="14">
        <v>0.74524714828897343</v>
      </c>
    </row>
    <row r="459" spans="1:11" x14ac:dyDescent="0.25">
      <c r="B459">
        <v>60</v>
      </c>
      <c r="C459">
        <v>20.23</v>
      </c>
      <c r="D459">
        <v>5.3199999999999932</v>
      </c>
      <c r="E459">
        <f t="shared" si="46"/>
        <v>6.0000000000002274E-2</v>
      </c>
      <c r="F459" s="14">
        <v>0.73684210526315752</v>
      </c>
    </row>
    <row r="460" spans="1:11" x14ac:dyDescent="0.25">
      <c r="B460">
        <v>70</v>
      </c>
      <c r="C460">
        <v>20.23</v>
      </c>
      <c r="D460">
        <v>5.3799999999999955</v>
      </c>
      <c r="E460">
        <f t="shared" si="46"/>
        <v>6.0000000000002274E-2</v>
      </c>
      <c r="F460" s="14">
        <v>0.72862453531598448</v>
      </c>
    </row>
    <row r="461" spans="1:11" x14ac:dyDescent="0.25">
      <c r="B461">
        <v>80</v>
      </c>
      <c r="C461">
        <v>20.25</v>
      </c>
      <c r="D461">
        <v>5.4200000000000017</v>
      </c>
      <c r="E461">
        <f t="shared" si="46"/>
        <v>4.0000000000006253E-2</v>
      </c>
      <c r="F461" s="14">
        <v>0.72324723247232325</v>
      </c>
    </row>
    <row r="462" spans="1:11" x14ac:dyDescent="0.25">
      <c r="B462">
        <v>90</v>
      </c>
      <c r="C462">
        <v>20.3</v>
      </c>
      <c r="D462">
        <v>5.4799999999999898</v>
      </c>
      <c r="E462">
        <f t="shared" si="46"/>
        <v>5.9999999999988063E-2</v>
      </c>
      <c r="F462" s="14">
        <v>0.7153284671532848</v>
      </c>
    </row>
    <row r="463" spans="1:11" x14ac:dyDescent="0.25">
      <c r="B463">
        <v>100</v>
      </c>
      <c r="C463">
        <v>20.440000000000001</v>
      </c>
      <c r="D463">
        <v>5.519999999999996</v>
      </c>
      <c r="E463">
        <f t="shared" si="46"/>
        <v>4.0000000000006253E-2</v>
      </c>
      <c r="F463" s="14">
        <v>0.71014492753623115</v>
      </c>
    </row>
    <row r="464" spans="1:11" x14ac:dyDescent="0.25">
      <c r="A464" s="1" t="s">
        <v>20</v>
      </c>
      <c r="B464" s="2">
        <v>0</v>
      </c>
      <c r="C464" s="2">
        <v>22.68</v>
      </c>
      <c r="D464" s="2">
        <v>4.960000000000008</v>
      </c>
      <c r="E464" s="2">
        <v>0</v>
      </c>
      <c r="F464" s="13">
        <v>0.75</v>
      </c>
      <c r="G464" s="2"/>
      <c r="H464" s="2"/>
      <c r="I464" s="20" t="s">
        <v>72</v>
      </c>
      <c r="J464" s="29" t="s">
        <v>67</v>
      </c>
      <c r="K464" s="30"/>
    </row>
    <row r="465" spans="1:11" x14ac:dyDescent="0.25">
      <c r="A465" s="4">
        <v>18</v>
      </c>
      <c r="B465">
        <v>10</v>
      </c>
      <c r="C465">
        <v>20.74</v>
      </c>
      <c r="D465">
        <v>5</v>
      </c>
      <c r="E465">
        <f>D465-D464</f>
        <v>3.9999999999992042E-2</v>
      </c>
      <c r="F465" s="14">
        <v>0.74400000000000122</v>
      </c>
    </row>
    <row r="466" spans="1:11" x14ac:dyDescent="0.25">
      <c r="A466" s="6">
        <v>0.95</v>
      </c>
      <c r="B466">
        <v>20</v>
      </c>
      <c r="C466">
        <v>20.32</v>
      </c>
      <c r="D466">
        <v>5.0600000000000023</v>
      </c>
      <c r="E466">
        <f t="shared" ref="E466:E474" si="47">D466-D465</f>
        <v>6.0000000000002274E-2</v>
      </c>
      <c r="F466" s="14">
        <v>0.73517786561264908</v>
      </c>
    </row>
    <row r="467" spans="1:11" x14ac:dyDescent="0.25">
      <c r="A467" s="7">
        <v>0.75</v>
      </c>
      <c r="B467">
        <v>30</v>
      </c>
      <c r="C467">
        <v>20.190000000000001</v>
      </c>
      <c r="D467">
        <v>5.1400000000000006</v>
      </c>
      <c r="E467">
        <f t="shared" si="47"/>
        <v>7.9999999999998295E-2</v>
      </c>
      <c r="F467" s="14">
        <v>0.72373540856031238</v>
      </c>
    </row>
    <row r="468" spans="1:11" x14ac:dyDescent="0.25">
      <c r="A468" s="15"/>
      <c r="B468">
        <v>40</v>
      </c>
      <c r="C468">
        <v>19.98</v>
      </c>
      <c r="D468">
        <v>5.2200000000000131</v>
      </c>
      <c r="E468">
        <f t="shared" si="47"/>
        <v>8.0000000000012506E-2</v>
      </c>
      <c r="F468" s="14">
        <v>0.71264367816091889</v>
      </c>
    </row>
    <row r="469" spans="1:11" x14ac:dyDescent="0.25">
      <c r="B469">
        <v>50</v>
      </c>
      <c r="C469">
        <v>20</v>
      </c>
      <c r="D469">
        <v>5.2400000000000091</v>
      </c>
      <c r="E469">
        <f t="shared" si="47"/>
        <v>1.9999999999996021E-2</v>
      </c>
      <c r="F469" s="14">
        <v>0.70992366412213737</v>
      </c>
    </row>
    <row r="470" spans="1:11" x14ac:dyDescent="0.25">
      <c r="B470">
        <v>60</v>
      </c>
      <c r="C470">
        <v>20.04</v>
      </c>
      <c r="D470">
        <v>5.2800000000000011</v>
      </c>
      <c r="E470">
        <f t="shared" si="47"/>
        <v>3.9999999999992042E-2</v>
      </c>
      <c r="F470" s="14">
        <v>0.70454545454545547</v>
      </c>
    </row>
    <row r="471" spans="1:11" x14ac:dyDescent="0.25">
      <c r="B471">
        <v>70</v>
      </c>
      <c r="C471">
        <v>20.14</v>
      </c>
      <c r="D471">
        <v>5.3400000000000034</v>
      </c>
      <c r="E471">
        <f t="shared" si="47"/>
        <v>6.0000000000002274E-2</v>
      </c>
      <c r="F471" s="14">
        <v>0.69662921348314677</v>
      </c>
    </row>
    <row r="472" spans="1:11" x14ac:dyDescent="0.25">
      <c r="B472">
        <v>80</v>
      </c>
      <c r="C472">
        <v>20.100000000000001</v>
      </c>
      <c r="D472">
        <v>5.3800000000000097</v>
      </c>
      <c r="E472">
        <f t="shared" si="47"/>
        <v>4.0000000000006253E-2</v>
      </c>
      <c r="F472" s="14">
        <v>0.69144981412639395</v>
      </c>
    </row>
    <row r="473" spans="1:11" x14ac:dyDescent="0.25">
      <c r="B473">
        <v>90</v>
      </c>
      <c r="C473">
        <v>20.2</v>
      </c>
      <c r="D473">
        <v>5.4200000000000017</v>
      </c>
      <c r="E473">
        <f t="shared" si="47"/>
        <v>3.9999999999992042E-2</v>
      </c>
      <c r="F473" s="14">
        <v>0.6863468634686356</v>
      </c>
    </row>
    <row r="474" spans="1:11" x14ac:dyDescent="0.25">
      <c r="B474">
        <v>100</v>
      </c>
      <c r="C474">
        <v>20.18</v>
      </c>
      <c r="D474">
        <v>5.460000000000008</v>
      </c>
      <c r="E474">
        <f t="shared" si="47"/>
        <v>4.0000000000006253E-2</v>
      </c>
      <c r="F474" s="14">
        <v>0.68131868131868145</v>
      </c>
    </row>
    <row r="475" spans="1:11" x14ac:dyDescent="0.25">
      <c r="A475" s="1"/>
      <c r="B475" s="2">
        <v>0</v>
      </c>
      <c r="C475" s="2">
        <v>22.8</v>
      </c>
      <c r="D475" s="2">
        <v>4.980000000000004</v>
      </c>
      <c r="E475" s="2">
        <v>0</v>
      </c>
      <c r="F475" s="13">
        <v>0.54</v>
      </c>
      <c r="G475" s="2"/>
      <c r="H475" s="2"/>
      <c r="I475" s="20" t="s">
        <v>73</v>
      </c>
      <c r="J475" s="29" t="s">
        <v>15</v>
      </c>
      <c r="K475" s="30"/>
    </row>
    <row r="476" spans="1:11" x14ac:dyDescent="0.25">
      <c r="A476" s="4">
        <v>18</v>
      </c>
      <c r="B476">
        <v>10</v>
      </c>
      <c r="C476" s="11">
        <v>21.66</v>
      </c>
      <c r="D476">
        <v>5.0799999999999983</v>
      </c>
      <c r="E476">
        <f>D476-D475</f>
        <v>9.9999999999994316E-2</v>
      </c>
      <c r="F476" s="14">
        <v>0.52937007874015807</v>
      </c>
    </row>
    <row r="477" spans="1:11" x14ac:dyDescent="0.25">
      <c r="A477" s="6">
        <v>0.95</v>
      </c>
      <c r="B477">
        <v>20</v>
      </c>
      <c r="C477" s="11">
        <v>21.37</v>
      </c>
      <c r="D477">
        <v>5.0999999999999943</v>
      </c>
      <c r="E477">
        <f t="shared" ref="E477:E485" si="48">D477-D476</f>
        <v>1.9999999999996021E-2</v>
      </c>
      <c r="F477" s="14">
        <v>0.5272941176470598</v>
      </c>
    </row>
    <row r="478" spans="1:11" x14ac:dyDescent="0.25">
      <c r="A478" s="19" t="s">
        <v>15</v>
      </c>
      <c r="B478">
        <v>30</v>
      </c>
      <c r="C478" s="11">
        <v>21.14</v>
      </c>
      <c r="D478">
        <v>5.1800000000000068</v>
      </c>
      <c r="E478">
        <f t="shared" si="48"/>
        <v>8.0000000000012506E-2</v>
      </c>
      <c r="F478" s="14">
        <v>0.51915057915057894</v>
      </c>
    </row>
    <row r="479" spans="1:11" x14ac:dyDescent="0.25">
      <c r="A479" s="7">
        <v>0.54</v>
      </c>
      <c r="B479">
        <v>40</v>
      </c>
      <c r="C479" s="11">
        <v>21.05</v>
      </c>
      <c r="D479">
        <v>5.2199999999999989</v>
      </c>
      <c r="E479">
        <f t="shared" si="48"/>
        <v>3.9999999999992042E-2</v>
      </c>
      <c r="F479" s="14">
        <v>0.51517241379310397</v>
      </c>
    </row>
    <row r="480" spans="1:11" x14ac:dyDescent="0.25">
      <c r="B480">
        <v>50</v>
      </c>
      <c r="C480" s="11">
        <v>21</v>
      </c>
      <c r="D480">
        <v>5.2399999999999949</v>
      </c>
      <c r="E480">
        <f t="shared" si="48"/>
        <v>1.9999999999996021E-2</v>
      </c>
      <c r="F480" s="14">
        <v>0.51320610687022994</v>
      </c>
    </row>
    <row r="481" spans="1:11" x14ac:dyDescent="0.25">
      <c r="B481">
        <v>60</v>
      </c>
      <c r="C481" s="11">
        <v>20.83</v>
      </c>
      <c r="D481">
        <v>5.2999999999999972</v>
      </c>
      <c r="E481">
        <f t="shared" si="48"/>
        <v>6.0000000000002274E-2</v>
      </c>
      <c r="F481" s="14">
        <v>0.50739622641509508</v>
      </c>
    </row>
    <row r="482" spans="1:11" x14ac:dyDescent="0.25">
      <c r="B482">
        <v>70</v>
      </c>
      <c r="C482" s="11">
        <v>20.88</v>
      </c>
      <c r="D482">
        <v>5.3400000000000034</v>
      </c>
      <c r="E482">
        <f t="shared" si="48"/>
        <v>4.0000000000006253E-2</v>
      </c>
      <c r="F482" s="14">
        <v>0.50359550561797761</v>
      </c>
    </row>
    <row r="483" spans="1:11" x14ac:dyDescent="0.25">
      <c r="B483">
        <v>80</v>
      </c>
      <c r="C483" s="11">
        <v>20.62</v>
      </c>
      <c r="D483">
        <v>5.3799999999999955</v>
      </c>
      <c r="E483">
        <f t="shared" si="48"/>
        <v>3.9999999999992042E-2</v>
      </c>
      <c r="F483" s="14">
        <v>0.49985130111524245</v>
      </c>
    </row>
    <row r="484" spans="1:11" x14ac:dyDescent="0.25">
      <c r="B484">
        <v>90</v>
      </c>
      <c r="C484" s="11">
        <v>20.72</v>
      </c>
      <c r="D484">
        <v>5.4599999999999937</v>
      </c>
      <c r="E484">
        <f t="shared" si="48"/>
        <v>7.9999999999998295E-2</v>
      </c>
      <c r="F484" s="14">
        <v>0.49252747252747353</v>
      </c>
    </row>
    <row r="485" spans="1:11" x14ac:dyDescent="0.25">
      <c r="B485">
        <v>100</v>
      </c>
      <c r="C485" s="11">
        <v>20.56</v>
      </c>
      <c r="D485">
        <v>5.5</v>
      </c>
      <c r="E485">
        <f t="shared" si="48"/>
        <v>4.0000000000006253E-2</v>
      </c>
      <c r="F485" s="14">
        <v>0.48894545454545496</v>
      </c>
    </row>
    <row r="486" spans="1:11" x14ac:dyDescent="0.25">
      <c r="A486" s="1"/>
      <c r="B486" s="2">
        <v>0</v>
      </c>
      <c r="C486" s="18">
        <v>23.55</v>
      </c>
      <c r="D486" s="16">
        <v>5.0999999999999943</v>
      </c>
      <c r="E486" s="2">
        <v>0</v>
      </c>
      <c r="F486" s="17">
        <v>0.56300000000000006</v>
      </c>
      <c r="G486" s="16"/>
      <c r="H486" s="16"/>
      <c r="I486" s="20" t="s">
        <v>74</v>
      </c>
      <c r="J486" s="29" t="s">
        <v>75</v>
      </c>
      <c r="K486" s="30"/>
    </row>
    <row r="487" spans="1:11" x14ac:dyDescent="0.25">
      <c r="A487" s="4">
        <v>18</v>
      </c>
      <c r="B487">
        <v>10</v>
      </c>
      <c r="C487" s="11">
        <v>21.73</v>
      </c>
      <c r="D487">
        <v>5.16</v>
      </c>
      <c r="E487">
        <f>D487-D486</f>
        <v>6.0000000000005826E-2</v>
      </c>
      <c r="F487" s="14">
        <v>0.55645348837209241</v>
      </c>
    </row>
    <row r="488" spans="1:11" x14ac:dyDescent="0.25">
      <c r="A488" s="6">
        <v>0.95</v>
      </c>
      <c r="B488">
        <v>20</v>
      </c>
      <c r="C488" s="11">
        <v>21.51</v>
      </c>
      <c r="D488">
        <v>5.24</v>
      </c>
      <c r="E488">
        <f t="shared" ref="E488:E496" si="49">D488-D487</f>
        <v>8.0000000000000071E-2</v>
      </c>
      <c r="F488" s="14">
        <v>0.54795801526717502</v>
      </c>
    </row>
    <row r="489" spans="1:11" x14ac:dyDescent="0.25">
      <c r="A489" s="19" t="s">
        <v>15</v>
      </c>
      <c r="B489">
        <v>30</v>
      </c>
      <c r="C489" s="11">
        <v>21.55</v>
      </c>
      <c r="D489">
        <v>5.36</v>
      </c>
      <c r="E489">
        <f t="shared" si="49"/>
        <v>0.12000000000000011</v>
      </c>
      <c r="F489" s="14">
        <v>0.53569029850746208</v>
      </c>
    </row>
    <row r="490" spans="1:11" x14ac:dyDescent="0.25">
      <c r="A490" s="7">
        <v>0.51300000000000001</v>
      </c>
      <c r="B490">
        <v>40</v>
      </c>
      <c r="C490" s="11">
        <v>21.22</v>
      </c>
      <c r="D490">
        <v>5.44</v>
      </c>
      <c r="E490">
        <f t="shared" si="49"/>
        <v>8.0000000000000071E-2</v>
      </c>
      <c r="F490" s="14">
        <v>0.52781249999999946</v>
      </c>
    </row>
    <row r="491" spans="1:11" x14ac:dyDescent="0.25">
      <c r="A491" s="19" t="s">
        <v>27</v>
      </c>
      <c r="B491">
        <v>50</v>
      </c>
      <c r="C491" s="11">
        <v>21.09</v>
      </c>
      <c r="D491">
        <v>5.48</v>
      </c>
      <c r="E491">
        <f t="shared" si="49"/>
        <v>4.0000000000000036E-2</v>
      </c>
      <c r="F491" s="14">
        <v>0.52395985401459799</v>
      </c>
    </row>
    <row r="492" spans="1:11" x14ac:dyDescent="0.25">
      <c r="A492" s="7">
        <v>0.05</v>
      </c>
      <c r="B492">
        <v>60</v>
      </c>
      <c r="C492" s="11">
        <v>20.98</v>
      </c>
      <c r="D492">
        <v>5.52</v>
      </c>
      <c r="E492">
        <f t="shared" si="49"/>
        <v>3.9999999999999147E-2</v>
      </c>
      <c r="F492" s="14">
        <v>0.52016304347826037</v>
      </c>
    </row>
    <row r="493" spans="1:11" x14ac:dyDescent="0.25">
      <c r="B493">
        <v>70</v>
      </c>
      <c r="C493" s="11">
        <v>20.89</v>
      </c>
      <c r="D493">
        <v>5.64</v>
      </c>
      <c r="E493">
        <f t="shared" si="49"/>
        <v>0.12000000000000011</v>
      </c>
      <c r="F493" s="14">
        <v>0.50909574468085061</v>
      </c>
    </row>
    <row r="494" spans="1:11" x14ac:dyDescent="0.25">
      <c r="B494">
        <v>80</v>
      </c>
      <c r="C494" s="11">
        <v>20.94</v>
      </c>
      <c r="D494">
        <v>5.72</v>
      </c>
      <c r="E494">
        <f t="shared" si="49"/>
        <v>8.0000000000000071E-2</v>
      </c>
      <c r="F494" s="14">
        <v>0.50197552447552396</v>
      </c>
    </row>
    <row r="495" spans="1:11" x14ac:dyDescent="0.25">
      <c r="B495">
        <v>90</v>
      </c>
      <c r="C495" s="11">
        <v>20.93</v>
      </c>
      <c r="D495">
        <v>5.8</v>
      </c>
      <c r="E495">
        <f t="shared" si="49"/>
        <v>8.0000000000000071E-2</v>
      </c>
      <c r="F495" s="14">
        <v>0.49505172413793053</v>
      </c>
    </row>
    <row r="496" spans="1:11" x14ac:dyDescent="0.25">
      <c r="B496">
        <v>100</v>
      </c>
      <c r="C496" s="11">
        <v>20.7</v>
      </c>
      <c r="D496">
        <v>5.84</v>
      </c>
      <c r="E496">
        <f t="shared" si="49"/>
        <v>4.0000000000000036E-2</v>
      </c>
      <c r="F496" s="14">
        <v>0.4916609589041091</v>
      </c>
    </row>
    <row r="497" spans="1:11" x14ac:dyDescent="0.25">
      <c r="A497" s="1" t="s">
        <v>28</v>
      </c>
      <c r="B497" s="2">
        <v>0</v>
      </c>
      <c r="C497" s="2">
        <v>22.7</v>
      </c>
      <c r="D497" s="2">
        <v>5.1200000000000045</v>
      </c>
      <c r="E497" s="2">
        <v>0</v>
      </c>
      <c r="F497" s="13">
        <v>0.58599999999999997</v>
      </c>
      <c r="G497" s="2"/>
      <c r="H497" s="2"/>
      <c r="I497" s="20" t="s">
        <v>76</v>
      </c>
      <c r="J497" s="29" t="s">
        <v>75</v>
      </c>
      <c r="K497" s="30"/>
    </row>
    <row r="498" spans="1:11" x14ac:dyDescent="0.25">
      <c r="A498" s="4">
        <v>18</v>
      </c>
      <c r="B498">
        <v>10</v>
      </c>
      <c r="C498" s="11">
        <v>21.85</v>
      </c>
      <c r="D498">
        <v>5.2</v>
      </c>
      <c r="E498">
        <f>D498-D497</f>
        <v>7.999999999999563E-2</v>
      </c>
      <c r="F498" s="14">
        <v>0.57698461538461587</v>
      </c>
    </row>
    <row r="499" spans="1:11" x14ac:dyDescent="0.25">
      <c r="A499" s="6">
        <v>0.95</v>
      </c>
      <c r="B499">
        <v>20</v>
      </c>
      <c r="C499" s="11">
        <v>21.64</v>
      </c>
      <c r="D499">
        <v>5.28</v>
      </c>
      <c r="E499">
        <f t="shared" ref="E499:E507" si="50">D499-D498</f>
        <v>8.0000000000000071E-2</v>
      </c>
      <c r="F499" s="14">
        <v>0.56824242424242466</v>
      </c>
    </row>
    <row r="500" spans="1:11" x14ac:dyDescent="0.25">
      <c r="A500" s="19" t="s">
        <v>15</v>
      </c>
      <c r="B500">
        <v>30</v>
      </c>
      <c r="C500" s="11">
        <v>21.4</v>
      </c>
      <c r="D500">
        <v>5.36</v>
      </c>
      <c r="E500">
        <f t="shared" si="50"/>
        <v>8.0000000000000071E-2</v>
      </c>
      <c r="F500" s="14">
        <v>0.55976119402985114</v>
      </c>
    </row>
    <row r="501" spans="1:11" x14ac:dyDescent="0.25">
      <c r="A501" s="7">
        <v>0.48599999999999999</v>
      </c>
      <c r="B501">
        <v>40</v>
      </c>
      <c r="C501" s="11">
        <v>21.2</v>
      </c>
      <c r="D501">
        <v>5.4</v>
      </c>
      <c r="E501">
        <f t="shared" si="50"/>
        <v>4.0000000000000036E-2</v>
      </c>
      <c r="F501" s="14">
        <v>0.55561481481481523</v>
      </c>
    </row>
    <row r="502" spans="1:11" x14ac:dyDescent="0.25">
      <c r="A502" s="19" t="s">
        <v>27</v>
      </c>
      <c r="B502">
        <v>50</v>
      </c>
      <c r="C502" s="11">
        <v>21.15</v>
      </c>
      <c r="D502">
        <v>5.48</v>
      </c>
      <c r="E502">
        <f t="shared" si="50"/>
        <v>8.0000000000000071E-2</v>
      </c>
      <c r="F502" s="14">
        <v>0.54750364963503695</v>
      </c>
    </row>
    <row r="503" spans="1:11" x14ac:dyDescent="0.25">
      <c r="A503" s="7">
        <v>0.1</v>
      </c>
      <c r="B503">
        <v>60</v>
      </c>
      <c r="C503" s="11">
        <v>21.02</v>
      </c>
      <c r="D503">
        <v>5.54</v>
      </c>
      <c r="E503">
        <f t="shared" si="50"/>
        <v>5.9999999999999609E-2</v>
      </c>
      <c r="F503" s="14">
        <v>0.54157400722021709</v>
      </c>
    </row>
    <row r="504" spans="1:11" x14ac:dyDescent="0.25">
      <c r="B504">
        <v>70</v>
      </c>
      <c r="C504" s="11">
        <v>20.86</v>
      </c>
      <c r="D504">
        <v>5.62</v>
      </c>
      <c r="E504">
        <f t="shared" si="50"/>
        <v>8.0000000000000071E-2</v>
      </c>
      <c r="F504" s="14">
        <v>0.53386476868327448</v>
      </c>
    </row>
    <row r="505" spans="1:11" x14ac:dyDescent="0.25">
      <c r="B505">
        <v>80</v>
      </c>
      <c r="C505" s="11">
        <v>20.78</v>
      </c>
      <c r="D505">
        <v>5.72</v>
      </c>
      <c r="E505">
        <f t="shared" si="50"/>
        <v>9.9999999999999645E-2</v>
      </c>
      <c r="F505" s="14">
        <v>0.52453146853146904</v>
      </c>
    </row>
    <row r="506" spans="1:11" x14ac:dyDescent="0.25">
      <c r="B506">
        <v>90</v>
      </c>
      <c r="C506" s="11">
        <v>20.79</v>
      </c>
      <c r="D506">
        <v>5.8</v>
      </c>
      <c r="E506">
        <f t="shared" si="50"/>
        <v>8.0000000000000071E-2</v>
      </c>
      <c r="F506" s="14">
        <v>0.51729655172413835</v>
      </c>
    </row>
    <row r="507" spans="1:11" x14ac:dyDescent="0.25">
      <c r="B507">
        <v>100</v>
      </c>
      <c r="C507" s="11">
        <v>20.66</v>
      </c>
      <c r="D507">
        <v>5.88</v>
      </c>
      <c r="E507">
        <f t="shared" si="50"/>
        <v>8.0000000000000071E-2</v>
      </c>
      <c r="F507" s="14">
        <v>0.51025850340136103</v>
      </c>
    </row>
    <row r="508" spans="1:11" x14ac:dyDescent="0.25">
      <c r="A508" s="1" t="s">
        <v>29</v>
      </c>
      <c r="B508" s="2">
        <v>0</v>
      </c>
      <c r="C508" s="2">
        <v>23.21</v>
      </c>
      <c r="D508" s="2">
        <v>5.019999999999996</v>
      </c>
      <c r="E508" s="2">
        <v>0</v>
      </c>
      <c r="F508" s="13">
        <v>0.60899999999999999</v>
      </c>
      <c r="G508" s="2"/>
      <c r="H508" s="2"/>
      <c r="I508" s="20" t="s">
        <v>77</v>
      </c>
      <c r="J508" s="29" t="s">
        <v>75</v>
      </c>
      <c r="K508" s="30"/>
    </row>
    <row r="509" spans="1:11" x14ac:dyDescent="0.25">
      <c r="A509" s="4">
        <v>18</v>
      </c>
      <c r="B509">
        <v>10</v>
      </c>
      <c r="C509">
        <v>21.9</v>
      </c>
      <c r="D509">
        <v>5.14</v>
      </c>
      <c r="E509">
        <f>D509-D508</f>
        <v>0.12000000000000366</v>
      </c>
      <c r="F509" s="14">
        <v>0.59478210116731478</v>
      </c>
    </row>
    <row r="510" spans="1:11" x14ac:dyDescent="0.25">
      <c r="A510" s="6">
        <v>0.95</v>
      </c>
      <c r="B510">
        <v>20</v>
      </c>
      <c r="C510">
        <v>21.65</v>
      </c>
      <c r="D510">
        <v>5.22</v>
      </c>
      <c r="E510">
        <f t="shared" ref="E510:E518" si="51">D510-D509</f>
        <v>8.0000000000000071E-2</v>
      </c>
      <c r="F510" s="14">
        <v>0.58566666666666622</v>
      </c>
    </row>
    <row r="511" spans="1:11" x14ac:dyDescent="0.25">
      <c r="A511" s="19" t="s">
        <v>15</v>
      </c>
      <c r="B511">
        <v>30</v>
      </c>
      <c r="C511">
        <v>21.48</v>
      </c>
      <c r="D511">
        <v>5.3</v>
      </c>
      <c r="E511">
        <f t="shared" si="51"/>
        <v>8.0000000000000071E-2</v>
      </c>
      <c r="F511" s="14">
        <v>0.57682641509433918</v>
      </c>
    </row>
    <row r="512" spans="1:11" x14ac:dyDescent="0.25">
      <c r="A512" s="7">
        <v>0.45900000000000002</v>
      </c>
      <c r="B512">
        <v>40</v>
      </c>
      <c r="C512">
        <v>21.3</v>
      </c>
      <c r="D512">
        <v>5.38</v>
      </c>
      <c r="E512">
        <f t="shared" si="51"/>
        <v>8.0000000000000071E-2</v>
      </c>
      <c r="F512" s="14">
        <v>0.56824907063196983</v>
      </c>
    </row>
    <row r="513" spans="1:11" x14ac:dyDescent="0.25">
      <c r="A513" s="19" t="s">
        <v>27</v>
      </c>
      <c r="B513">
        <v>50</v>
      </c>
      <c r="C513">
        <v>20.97</v>
      </c>
      <c r="D513">
        <v>5.44</v>
      </c>
      <c r="E513">
        <f t="shared" si="51"/>
        <v>6.0000000000000497E-2</v>
      </c>
      <c r="F513" s="14">
        <v>0.56198161764705834</v>
      </c>
    </row>
    <row r="514" spans="1:11" x14ac:dyDescent="0.25">
      <c r="A514" s="7">
        <v>0.15</v>
      </c>
      <c r="B514">
        <v>60</v>
      </c>
      <c r="C514">
        <v>21.19</v>
      </c>
      <c r="D514">
        <v>5.54</v>
      </c>
      <c r="E514">
        <f t="shared" si="51"/>
        <v>9.9999999999999645E-2</v>
      </c>
      <c r="F514" s="14">
        <v>0.5518375451263533</v>
      </c>
    </row>
    <row r="515" spans="1:11" x14ac:dyDescent="0.25">
      <c r="B515">
        <v>70</v>
      </c>
      <c r="C515">
        <v>21.09</v>
      </c>
      <c r="D515">
        <v>5.58</v>
      </c>
      <c r="E515">
        <f t="shared" si="51"/>
        <v>4.0000000000000036E-2</v>
      </c>
      <c r="F515" s="14">
        <v>0.54788172043010708</v>
      </c>
    </row>
    <row r="516" spans="1:11" x14ac:dyDescent="0.25">
      <c r="B516">
        <v>80</v>
      </c>
      <c r="C516">
        <v>20.84</v>
      </c>
      <c r="D516">
        <v>5.66</v>
      </c>
      <c r="E516">
        <f t="shared" si="51"/>
        <v>8.0000000000000071E-2</v>
      </c>
      <c r="F516" s="14">
        <v>0.54013780918727872</v>
      </c>
    </row>
    <row r="517" spans="1:11" x14ac:dyDescent="0.25">
      <c r="B517">
        <v>90</v>
      </c>
      <c r="C517">
        <v>21.02</v>
      </c>
      <c r="D517">
        <v>5.72</v>
      </c>
      <c r="E517">
        <f t="shared" si="51"/>
        <v>5.9999999999999609E-2</v>
      </c>
      <c r="F517" s="14">
        <v>0.53447202797202753</v>
      </c>
    </row>
    <row r="518" spans="1:11" x14ac:dyDescent="0.25">
      <c r="B518">
        <v>100</v>
      </c>
      <c r="C518">
        <v>20.8</v>
      </c>
      <c r="D518">
        <v>5.78</v>
      </c>
      <c r="E518">
        <f t="shared" si="51"/>
        <v>6.0000000000000497E-2</v>
      </c>
      <c r="F518" s="14">
        <v>0.5289238754325255</v>
      </c>
    </row>
    <row r="519" spans="1:11" x14ac:dyDescent="0.25">
      <c r="A519" s="1"/>
      <c r="B519" s="2">
        <v>0</v>
      </c>
      <c r="C519" s="2">
        <v>22.98</v>
      </c>
      <c r="D519" s="2">
        <v>5.1400000000000006</v>
      </c>
      <c r="E519" s="2">
        <v>0</v>
      </c>
      <c r="F519" s="13">
        <v>0.63200000000000012</v>
      </c>
      <c r="G519" s="2"/>
      <c r="H519" s="2"/>
      <c r="I519" s="20" t="s">
        <v>78</v>
      </c>
      <c r="J519" s="29" t="s">
        <v>75</v>
      </c>
      <c r="K519" s="30"/>
    </row>
    <row r="520" spans="1:11" x14ac:dyDescent="0.25">
      <c r="A520" s="4">
        <v>18</v>
      </c>
      <c r="B520">
        <v>10</v>
      </c>
      <c r="C520">
        <v>21.95</v>
      </c>
      <c r="D520">
        <v>5.2399999999999949</v>
      </c>
      <c r="E520">
        <f>D520-D519</f>
        <v>9.9999999999994316E-2</v>
      </c>
      <c r="F520" s="14">
        <v>0.61993893129771072</v>
      </c>
    </row>
    <row r="521" spans="1:11" x14ac:dyDescent="0.25">
      <c r="A521" s="6">
        <v>0.95</v>
      </c>
      <c r="B521">
        <v>20</v>
      </c>
      <c r="C521">
        <v>21.85</v>
      </c>
      <c r="D521">
        <v>5.3200000000000074</v>
      </c>
      <c r="E521">
        <f t="shared" ref="E521:E529" si="52">D521-D520</f>
        <v>8.0000000000012506E-2</v>
      </c>
      <c r="F521" s="14">
        <v>0.61061654135338272</v>
      </c>
    </row>
    <row r="522" spans="1:11" x14ac:dyDescent="0.25">
      <c r="A522" s="19" t="s">
        <v>15</v>
      </c>
      <c r="B522">
        <v>30</v>
      </c>
      <c r="C522">
        <v>21.4</v>
      </c>
      <c r="D522">
        <v>5.4200000000000017</v>
      </c>
      <c r="E522">
        <f t="shared" si="52"/>
        <v>9.9999999999994316E-2</v>
      </c>
      <c r="F522" s="14">
        <v>0.59935055350553501</v>
      </c>
    </row>
    <row r="523" spans="1:11" x14ac:dyDescent="0.25">
      <c r="A523" s="7">
        <v>0.432</v>
      </c>
      <c r="B523">
        <v>40</v>
      </c>
      <c r="C523">
        <v>21.57</v>
      </c>
      <c r="D523">
        <v>5.519999999999996</v>
      </c>
      <c r="E523">
        <f t="shared" si="52"/>
        <v>9.9999999999994316E-2</v>
      </c>
      <c r="F523" s="14">
        <v>0.58849275362318898</v>
      </c>
    </row>
    <row r="524" spans="1:11" x14ac:dyDescent="0.25">
      <c r="A524" s="19" t="s">
        <v>27</v>
      </c>
      <c r="B524">
        <v>50</v>
      </c>
      <c r="C524">
        <v>21.26</v>
      </c>
      <c r="D524">
        <v>5.6200000000000045</v>
      </c>
      <c r="E524">
        <f t="shared" si="52"/>
        <v>0.10000000000000853</v>
      </c>
      <c r="F524" s="14">
        <v>0.57802135231316687</v>
      </c>
    </row>
    <row r="525" spans="1:11" x14ac:dyDescent="0.25">
      <c r="A525" s="7">
        <v>0.2</v>
      </c>
      <c r="B525">
        <v>60</v>
      </c>
      <c r="C525">
        <v>21.25</v>
      </c>
      <c r="D525">
        <v>5.6800000000000068</v>
      </c>
      <c r="E525">
        <f t="shared" si="52"/>
        <v>6.0000000000002274E-2</v>
      </c>
      <c r="F525" s="14">
        <v>0.57191549295774591</v>
      </c>
    </row>
    <row r="526" spans="1:11" x14ac:dyDescent="0.25">
      <c r="B526">
        <v>70</v>
      </c>
      <c r="C526">
        <v>21.07</v>
      </c>
      <c r="D526">
        <v>5.7600000000000051</v>
      </c>
      <c r="E526">
        <f t="shared" si="52"/>
        <v>7.9999999999998295E-2</v>
      </c>
      <c r="F526" s="14">
        <v>0.56397222222222188</v>
      </c>
    </row>
    <row r="527" spans="1:11" x14ac:dyDescent="0.25">
      <c r="B527">
        <v>80</v>
      </c>
      <c r="C527">
        <v>20.88</v>
      </c>
      <c r="D527">
        <v>5.8599999999999994</v>
      </c>
      <c r="E527">
        <f t="shared" si="52"/>
        <v>9.9999999999994316E-2</v>
      </c>
      <c r="F527" s="14">
        <v>0.55434812286689439</v>
      </c>
    </row>
    <row r="528" spans="1:11" x14ac:dyDescent="0.25">
      <c r="B528">
        <v>90</v>
      </c>
      <c r="C528">
        <v>20.83</v>
      </c>
      <c r="D528">
        <v>5.960000000000008</v>
      </c>
      <c r="E528">
        <f t="shared" si="52"/>
        <v>0.10000000000000853</v>
      </c>
      <c r="F528" s="14">
        <v>0.54504697986577122</v>
      </c>
    </row>
    <row r="529" spans="1:11" x14ac:dyDescent="0.25">
      <c r="B529">
        <v>100</v>
      </c>
      <c r="C529">
        <v>20.85</v>
      </c>
      <c r="D529">
        <v>6.0400000000000063</v>
      </c>
      <c r="E529">
        <f t="shared" si="52"/>
        <v>7.9999999999998295E-2</v>
      </c>
      <c r="F529" s="14">
        <v>0.53782781456953599</v>
      </c>
    </row>
    <row r="530" spans="1:11" x14ac:dyDescent="0.25">
      <c r="A530" s="1"/>
      <c r="B530" s="2">
        <v>0</v>
      </c>
      <c r="C530" s="2">
        <v>23.84</v>
      </c>
      <c r="D530" s="2">
        <v>5.0999999999999943</v>
      </c>
      <c r="E530" s="2">
        <v>0</v>
      </c>
      <c r="F530" s="13">
        <v>0.65500000000000003</v>
      </c>
      <c r="G530" s="2"/>
      <c r="H530" s="2"/>
      <c r="I530" s="20" t="s">
        <v>79</v>
      </c>
      <c r="J530" s="29" t="s">
        <v>75</v>
      </c>
      <c r="K530" s="30"/>
    </row>
    <row r="531" spans="1:11" x14ac:dyDescent="0.25">
      <c r="A531" s="4">
        <v>18</v>
      </c>
      <c r="B531">
        <v>10</v>
      </c>
      <c r="C531">
        <v>22.31</v>
      </c>
      <c r="D531">
        <v>5.2199999999999989</v>
      </c>
      <c r="E531">
        <f>D531-D530</f>
        <v>0.12000000000000455</v>
      </c>
      <c r="F531" s="14">
        <v>0.63994252873563162</v>
      </c>
    </row>
    <row r="532" spans="1:11" x14ac:dyDescent="0.25">
      <c r="A532" s="6">
        <v>0.95</v>
      </c>
      <c r="B532">
        <v>20</v>
      </c>
      <c r="C532">
        <v>21.74</v>
      </c>
      <c r="D532">
        <v>5.2999999999999972</v>
      </c>
      <c r="E532">
        <f t="shared" ref="E532:E540" si="53">D532-D531</f>
        <v>7.9999999999998295E-2</v>
      </c>
      <c r="F532" s="14">
        <v>0.63028301886792415</v>
      </c>
    </row>
    <row r="533" spans="1:11" x14ac:dyDescent="0.25">
      <c r="A533" s="19" t="s">
        <v>15</v>
      </c>
      <c r="B533">
        <v>30</v>
      </c>
      <c r="C533">
        <v>21.73</v>
      </c>
      <c r="D533">
        <v>5.3999999999999915</v>
      </c>
      <c r="E533">
        <f t="shared" si="53"/>
        <v>9.9999999999994316E-2</v>
      </c>
      <c r="F533" s="14">
        <v>0.61861111111111144</v>
      </c>
    </row>
    <row r="534" spans="1:11" x14ac:dyDescent="0.25">
      <c r="A534" s="7">
        <v>0.40500000000000003</v>
      </c>
      <c r="B534">
        <v>40</v>
      </c>
      <c r="C534">
        <v>21.6</v>
      </c>
      <c r="D534">
        <v>5.5</v>
      </c>
      <c r="E534">
        <f t="shared" si="53"/>
        <v>0.10000000000000853</v>
      </c>
      <c r="F534" s="14">
        <v>0.60736363636363577</v>
      </c>
    </row>
    <row r="535" spans="1:11" x14ac:dyDescent="0.25">
      <c r="A535" s="19" t="s">
        <v>27</v>
      </c>
      <c r="B535">
        <v>50</v>
      </c>
      <c r="C535">
        <v>21.31</v>
      </c>
      <c r="D535">
        <v>5.5799999999999983</v>
      </c>
      <c r="E535">
        <f t="shared" si="53"/>
        <v>7.9999999999998295E-2</v>
      </c>
      <c r="F535" s="14">
        <v>0.59865591397849416</v>
      </c>
    </row>
    <row r="536" spans="1:11" x14ac:dyDescent="0.25">
      <c r="A536" s="7">
        <v>0.25</v>
      </c>
      <c r="B536">
        <v>60</v>
      </c>
      <c r="C536">
        <v>21.35</v>
      </c>
      <c r="D536">
        <v>5.6400000000000006</v>
      </c>
      <c r="E536">
        <f t="shared" si="53"/>
        <v>6.0000000000002274E-2</v>
      </c>
      <c r="F536" s="14">
        <v>0.59228723404255246</v>
      </c>
    </row>
    <row r="537" spans="1:11" x14ac:dyDescent="0.25">
      <c r="B537">
        <v>70</v>
      </c>
      <c r="C537">
        <v>21.17</v>
      </c>
      <c r="D537">
        <v>5.7599999999999909</v>
      </c>
      <c r="E537">
        <f t="shared" si="53"/>
        <v>0.11999999999999034</v>
      </c>
      <c r="F537" s="14">
        <v>0.57994791666666701</v>
      </c>
    </row>
    <row r="538" spans="1:11" x14ac:dyDescent="0.25">
      <c r="B538">
        <v>80</v>
      </c>
      <c r="C538">
        <v>21.07</v>
      </c>
      <c r="D538">
        <v>5.8799999999999955</v>
      </c>
      <c r="E538">
        <f t="shared" si="53"/>
        <v>0.12000000000000455</v>
      </c>
      <c r="F538" s="14">
        <v>0.56811224489795897</v>
      </c>
    </row>
    <row r="539" spans="1:11" x14ac:dyDescent="0.25">
      <c r="B539">
        <v>90</v>
      </c>
      <c r="C539">
        <v>21.17</v>
      </c>
      <c r="D539">
        <v>5.9799999999999898</v>
      </c>
      <c r="E539">
        <f t="shared" si="53"/>
        <v>9.9999999999994316E-2</v>
      </c>
      <c r="F539" s="14">
        <v>0.55861204013377963</v>
      </c>
    </row>
    <row r="540" spans="1:11" x14ac:dyDescent="0.25">
      <c r="B540">
        <v>100</v>
      </c>
      <c r="C540">
        <v>20.95</v>
      </c>
      <c r="D540">
        <v>6.0799999999999983</v>
      </c>
      <c r="E540">
        <f t="shared" si="53"/>
        <v>0.10000000000000853</v>
      </c>
      <c r="F540" s="14">
        <v>0.5494243421052627</v>
      </c>
    </row>
  </sheetData>
  <mergeCells count="12">
    <mergeCell ref="J530:K530"/>
    <mergeCell ref="J409:K409"/>
    <mergeCell ref="J420:K420"/>
    <mergeCell ref="J431:K431"/>
    <mergeCell ref="J442:K442"/>
    <mergeCell ref="J453:K453"/>
    <mergeCell ref="J464:K464"/>
    <mergeCell ref="J475:K475"/>
    <mergeCell ref="J486:K486"/>
    <mergeCell ref="J497:K497"/>
    <mergeCell ref="J508:K508"/>
    <mergeCell ref="J519:K5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BF4E4-F397-4DE3-B782-9DA0058BDBC4}">
  <sheetPr>
    <tabColor rgb="FF0070C0"/>
  </sheetPr>
  <dimension ref="A1:K221"/>
  <sheetViews>
    <sheetView workbookViewId="0">
      <pane ySplit="1" topLeftCell="A2" activePane="bottomLeft" state="frozen"/>
      <selection pane="bottomLeft" sqref="A1:XFD1"/>
    </sheetView>
  </sheetViews>
  <sheetFormatPr defaultRowHeight="15" x14ac:dyDescent="0.25"/>
  <sheetData>
    <row r="1" spans="1:9" x14ac:dyDescent="0.25">
      <c r="B1" s="26" t="s">
        <v>110</v>
      </c>
      <c r="C1" s="26" t="s">
        <v>114</v>
      </c>
      <c r="D1" s="26" t="s">
        <v>111</v>
      </c>
      <c r="E1" s="26" t="s">
        <v>112</v>
      </c>
      <c r="F1" s="26" t="s">
        <v>113</v>
      </c>
    </row>
    <row r="2" spans="1:9" x14ac:dyDescent="0.25">
      <c r="A2" s="1" t="s">
        <v>81</v>
      </c>
      <c r="B2" s="2">
        <v>0</v>
      </c>
      <c r="C2" s="2">
        <v>20.100000000000001</v>
      </c>
      <c r="D2" s="2">
        <v>5.61</v>
      </c>
      <c r="E2" s="2">
        <v>0</v>
      </c>
      <c r="F2" s="3">
        <v>30.250000000000004</v>
      </c>
      <c r="G2" s="2"/>
      <c r="H2" s="2"/>
      <c r="I2" s="20" t="s">
        <v>80</v>
      </c>
    </row>
    <row r="3" spans="1:9" x14ac:dyDescent="0.25">
      <c r="A3" s="4">
        <v>25</v>
      </c>
      <c r="B3">
        <v>10</v>
      </c>
      <c r="C3">
        <v>26.52</v>
      </c>
      <c r="D3">
        <v>5.72</v>
      </c>
      <c r="E3">
        <f>D3-D2</f>
        <v>0.10999999999999943</v>
      </c>
      <c r="F3" s="5">
        <v>29.668269230769234</v>
      </c>
    </row>
    <row r="4" spans="1:9" x14ac:dyDescent="0.25">
      <c r="A4" s="6">
        <v>0.7</v>
      </c>
      <c r="B4">
        <v>20</v>
      </c>
      <c r="C4">
        <v>26.25</v>
      </c>
      <c r="D4">
        <v>5.84</v>
      </c>
      <c r="E4">
        <f t="shared" ref="E4:E12" si="0">D4-D3</f>
        <v>0.12000000000000011</v>
      </c>
      <c r="F4" s="5">
        <v>29.058647260273979</v>
      </c>
    </row>
    <row r="5" spans="1:9" x14ac:dyDescent="0.25">
      <c r="A5" s="4" t="s">
        <v>1</v>
      </c>
      <c r="B5">
        <v>30</v>
      </c>
      <c r="C5">
        <v>26.33</v>
      </c>
      <c r="D5">
        <v>5.92</v>
      </c>
      <c r="E5">
        <f t="shared" si="0"/>
        <v>8.0000000000000071E-2</v>
      </c>
      <c r="F5" s="5">
        <v>28.665962837837846</v>
      </c>
    </row>
    <row r="6" spans="1:9" x14ac:dyDescent="0.25">
      <c r="A6" s="7">
        <v>0.30249999999999999</v>
      </c>
      <c r="B6">
        <v>40</v>
      </c>
      <c r="C6">
        <v>26.44</v>
      </c>
      <c r="D6">
        <v>5.98</v>
      </c>
      <c r="E6">
        <f t="shared" si="0"/>
        <v>6.0000000000000497E-2</v>
      </c>
      <c r="F6" s="5">
        <v>28.378344481605357</v>
      </c>
    </row>
    <row r="7" spans="1:9" x14ac:dyDescent="0.25">
      <c r="B7">
        <v>50</v>
      </c>
      <c r="C7">
        <v>25.81</v>
      </c>
      <c r="D7">
        <v>6.04</v>
      </c>
      <c r="E7">
        <f t="shared" si="0"/>
        <v>5.9999999999999609E-2</v>
      </c>
      <c r="F7" s="5">
        <v>28.096440397350996</v>
      </c>
    </row>
    <row r="8" spans="1:9" x14ac:dyDescent="0.25">
      <c r="B8">
        <v>60</v>
      </c>
      <c r="C8">
        <v>26.23</v>
      </c>
      <c r="D8">
        <v>6.08</v>
      </c>
      <c r="E8">
        <f t="shared" si="0"/>
        <v>4.0000000000000036E-2</v>
      </c>
      <c r="F8" s="5">
        <v>27.911595394736842</v>
      </c>
    </row>
    <row r="9" spans="1:9" x14ac:dyDescent="0.25">
      <c r="B9">
        <v>70</v>
      </c>
      <c r="C9">
        <v>26.42</v>
      </c>
      <c r="D9">
        <v>6.1</v>
      </c>
      <c r="E9">
        <f t="shared" si="0"/>
        <v>1.9999999999999574E-2</v>
      </c>
      <c r="F9" s="5">
        <v>27.820081967213124</v>
      </c>
    </row>
    <row r="10" spans="1:9" x14ac:dyDescent="0.25">
      <c r="B10">
        <v>80</v>
      </c>
      <c r="C10">
        <v>25.99</v>
      </c>
      <c r="D10">
        <v>6.18</v>
      </c>
      <c r="E10">
        <f t="shared" si="0"/>
        <v>8.0000000000000071E-2</v>
      </c>
      <c r="F10" s="5">
        <v>27.459951456310684</v>
      </c>
    </row>
    <row r="11" spans="1:9" x14ac:dyDescent="0.25">
      <c r="B11">
        <v>90</v>
      </c>
      <c r="C11">
        <v>26.17</v>
      </c>
      <c r="D11">
        <v>6.26</v>
      </c>
      <c r="E11">
        <f t="shared" si="0"/>
        <v>8.0000000000000071E-2</v>
      </c>
      <c r="F11" s="5">
        <v>27.109025559105437</v>
      </c>
    </row>
    <row r="12" spans="1:9" x14ac:dyDescent="0.25">
      <c r="B12">
        <v>100</v>
      </c>
      <c r="C12">
        <v>25.74</v>
      </c>
      <c r="D12">
        <v>6.32</v>
      </c>
      <c r="E12">
        <f t="shared" si="0"/>
        <v>6.0000000000000497E-2</v>
      </c>
      <c r="F12" s="5">
        <v>26.85166139240507</v>
      </c>
    </row>
    <row r="13" spans="1:9" x14ac:dyDescent="0.25">
      <c r="A13" s="1" t="s">
        <v>82</v>
      </c>
      <c r="B13" s="16">
        <v>0</v>
      </c>
      <c r="C13" s="16">
        <v>24.51</v>
      </c>
      <c r="D13" s="16">
        <v>5.12</v>
      </c>
      <c r="E13" s="16">
        <v>0</v>
      </c>
      <c r="F13" s="22">
        <v>31.65</v>
      </c>
      <c r="G13" s="16"/>
      <c r="H13" s="16"/>
      <c r="I13" s="20" t="s">
        <v>30</v>
      </c>
    </row>
    <row r="14" spans="1:9" x14ac:dyDescent="0.25">
      <c r="A14" s="4">
        <v>25</v>
      </c>
      <c r="B14">
        <v>10</v>
      </c>
      <c r="C14">
        <v>25.76</v>
      </c>
      <c r="D14">
        <v>5.2199999999999989</v>
      </c>
      <c r="E14">
        <f>D14-D13</f>
        <v>9.9999999999998757E-2</v>
      </c>
      <c r="F14" s="5">
        <v>31.043678160919548</v>
      </c>
    </row>
    <row r="15" spans="1:9" x14ac:dyDescent="0.25">
      <c r="A15" s="6">
        <v>0.7</v>
      </c>
      <c r="B15">
        <v>20</v>
      </c>
      <c r="C15">
        <v>25.63</v>
      </c>
      <c r="D15">
        <v>5.2999999999999972</v>
      </c>
      <c r="E15">
        <f t="shared" ref="E15:E23" si="1">D15-D14</f>
        <v>7.9999999999998295E-2</v>
      </c>
      <c r="F15" s="5">
        <v>30.575094339622655</v>
      </c>
    </row>
    <row r="16" spans="1:9" x14ac:dyDescent="0.25">
      <c r="A16" s="4" t="s">
        <v>1</v>
      </c>
      <c r="B16">
        <v>30</v>
      </c>
      <c r="C16">
        <v>25.82</v>
      </c>
      <c r="D16">
        <v>5.3599999999999994</v>
      </c>
      <c r="E16">
        <f t="shared" si="1"/>
        <v>6.0000000000002274E-2</v>
      </c>
      <c r="F16" s="5">
        <v>30.232835820895527</v>
      </c>
    </row>
    <row r="17" spans="1:9" x14ac:dyDescent="0.25">
      <c r="A17" s="7">
        <v>0.3165</v>
      </c>
      <c r="B17">
        <v>40</v>
      </c>
      <c r="C17">
        <v>25.63</v>
      </c>
      <c r="D17">
        <v>5.4599999999999937</v>
      </c>
      <c r="E17">
        <f t="shared" si="1"/>
        <v>9.9999999999994316E-2</v>
      </c>
      <c r="F17" s="5">
        <v>29.679120879120912</v>
      </c>
    </row>
    <row r="18" spans="1:9" x14ac:dyDescent="0.25">
      <c r="B18">
        <v>50</v>
      </c>
      <c r="C18">
        <v>25.94</v>
      </c>
      <c r="D18">
        <v>5.5600000000000023</v>
      </c>
      <c r="E18">
        <f t="shared" si="1"/>
        <v>0.10000000000000853</v>
      </c>
      <c r="F18" s="5">
        <v>29.145323741007179</v>
      </c>
    </row>
    <row r="19" spans="1:9" x14ac:dyDescent="0.25">
      <c r="B19">
        <v>60</v>
      </c>
      <c r="C19">
        <v>25.88</v>
      </c>
      <c r="D19">
        <v>5.5999999999999943</v>
      </c>
      <c r="E19">
        <f t="shared" si="1"/>
        <v>3.9999999999992042E-2</v>
      </c>
      <c r="F19" s="5">
        <v>28.937142857142884</v>
      </c>
    </row>
    <row r="20" spans="1:9" x14ac:dyDescent="0.25">
      <c r="B20">
        <v>70</v>
      </c>
      <c r="C20">
        <v>25.66</v>
      </c>
      <c r="D20">
        <v>5.6799999999999926</v>
      </c>
      <c r="E20">
        <f t="shared" si="1"/>
        <v>7.9999999999998295E-2</v>
      </c>
      <c r="F20" s="5">
        <v>28.529577464788769</v>
      </c>
    </row>
    <row r="21" spans="1:9" x14ac:dyDescent="0.25">
      <c r="B21">
        <v>80</v>
      </c>
      <c r="C21">
        <v>25.64</v>
      </c>
      <c r="D21">
        <v>5.7000000000000028</v>
      </c>
      <c r="E21">
        <f t="shared" si="1"/>
        <v>2.0000000000010232E-2</v>
      </c>
      <c r="F21" s="5">
        <v>28.42947368421051</v>
      </c>
    </row>
    <row r="22" spans="1:9" x14ac:dyDescent="0.25">
      <c r="B22">
        <v>90</v>
      </c>
      <c r="C22">
        <v>25.93</v>
      </c>
      <c r="D22">
        <v>5.7199999999999989</v>
      </c>
      <c r="E22">
        <f t="shared" si="1"/>
        <v>1.9999999999996021E-2</v>
      </c>
      <c r="F22" s="5">
        <v>28.330069930069936</v>
      </c>
    </row>
    <row r="23" spans="1:9" x14ac:dyDescent="0.25">
      <c r="B23">
        <v>100</v>
      </c>
      <c r="C23">
        <v>25.73</v>
      </c>
      <c r="D23">
        <v>5.7399999999999949</v>
      </c>
      <c r="E23">
        <f t="shared" si="1"/>
        <v>1.9999999999996021E-2</v>
      </c>
      <c r="F23" s="5">
        <v>28.231358885017443</v>
      </c>
    </row>
    <row r="24" spans="1:9" x14ac:dyDescent="0.25">
      <c r="A24" s="1" t="s">
        <v>7</v>
      </c>
      <c r="B24" s="16">
        <v>0</v>
      </c>
      <c r="C24" s="16">
        <v>24.45</v>
      </c>
      <c r="D24" s="16">
        <v>5.16</v>
      </c>
      <c r="E24" s="16">
        <v>0</v>
      </c>
      <c r="F24" s="22">
        <v>32.049999999999997</v>
      </c>
      <c r="G24" s="16"/>
      <c r="H24" s="16"/>
      <c r="I24" s="20" t="s">
        <v>31</v>
      </c>
    </row>
    <row r="25" spans="1:9" x14ac:dyDescent="0.25">
      <c r="A25" s="4">
        <v>25</v>
      </c>
      <c r="B25">
        <v>10</v>
      </c>
      <c r="C25">
        <v>25.44</v>
      </c>
      <c r="D25">
        <v>5.1999999999999886</v>
      </c>
      <c r="E25">
        <f>D25-D24</f>
        <v>3.9999999999988489E-2</v>
      </c>
      <c r="F25" s="5">
        <v>31.803461538461608</v>
      </c>
    </row>
    <row r="26" spans="1:9" x14ac:dyDescent="0.25">
      <c r="A26" s="6">
        <v>0.7</v>
      </c>
      <c r="B26">
        <v>20</v>
      </c>
      <c r="C26">
        <v>25.37</v>
      </c>
      <c r="D26">
        <v>5.2599999999999909</v>
      </c>
      <c r="E26">
        <f t="shared" ref="E26:E34" si="2">D26-D25</f>
        <v>6.0000000000002274E-2</v>
      </c>
      <c r="F26" s="5">
        <v>31.44068441064644</v>
      </c>
    </row>
    <row r="27" spans="1:9" x14ac:dyDescent="0.25">
      <c r="A27" s="4" t="s">
        <v>1</v>
      </c>
      <c r="B27">
        <v>30</v>
      </c>
      <c r="C27">
        <v>25.55</v>
      </c>
      <c r="D27">
        <v>5.3399999999999892</v>
      </c>
      <c r="E27">
        <f t="shared" si="2"/>
        <v>7.9999999999998295E-2</v>
      </c>
      <c r="F27" s="5">
        <v>30.96966292134838</v>
      </c>
    </row>
    <row r="28" spans="1:9" x14ac:dyDescent="0.25">
      <c r="A28" s="7">
        <v>0.3165</v>
      </c>
      <c r="B28">
        <v>40</v>
      </c>
      <c r="C28">
        <v>25.55</v>
      </c>
      <c r="D28">
        <v>5.3999999999999915</v>
      </c>
      <c r="E28">
        <f t="shared" si="2"/>
        <v>6.0000000000002274E-2</v>
      </c>
      <c r="F28" s="5">
        <v>30.625555555555607</v>
      </c>
    </row>
    <row r="29" spans="1:9" x14ac:dyDescent="0.25">
      <c r="A29" s="4" t="s">
        <v>4</v>
      </c>
      <c r="B29">
        <v>50</v>
      </c>
      <c r="C29">
        <v>25.65</v>
      </c>
      <c r="D29">
        <v>5.4399999999999977</v>
      </c>
      <c r="E29">
        <f t="shared" si="2"/>
        <v>4.0000000000006253E-2</v>
      </c>
      <c r="F29" s="5">
        <v>30.400367647058836</v>
      </c>
    </row>
    <row r="30" spans="1:9" x14ac:dyDescent="0.25">
      <c r="A30" s="7">
        <v>4.0000000000000001E-3</v>
      </c>
      <c r="B30">
        <v>60</v>
      </c>
      <c r="C30">
        <v>25.82</v>
      </c>
      <c r="D30">
        <v>5.5</v>
      </c>
      <c r="E30">
        <f t="shared" si="2"/>
        <v>6.0000000000002274E-2</v>
      </c>
      <c r="F30" s="5">
        <v>30.068727272727276</v>
      </c>
    </row>
    <row r="31" spans="1:9" x14ac:dyDescent="0.25">
      <c r="B31">
        <v>70</v>
      </c>
      <c r="C31">
        <v>25.71</v>
      </c>
      <c r="D31">
        <v>5.539999999999992</v>
      </c>
      <c r="E31">
        <f t="shared" si="2"/>
        <v>3.9999999999992042E-2</v>
      </c>
      <c r="F31" s="5">
        <v>29.851624548736506</v>
      </c>
    </row>
    <row r="32" spans="1:9" x14ac:dyDescent="0.25">
      <c r="B32">
        <v>80</v>
      </c>
      <c r="C32">
        <v>25.73</v>
      </c>
      <c r="D32">
        <v>5.5799999999999983</v>
      </c>
      <c r="E32">
        <f t="shared" si="2"/>
        <v>4.0000000000006253E-2</v>
      </c>
      <c r="F32" s="5">
        <v>29.63763440860216</v>
      </c>
    </row>
    <row r="33" spans="1:9" x14ac:dyDescent="0.25">
      <c r="B33">
        <v>90</v>
      </c>
      <c r="C33">
        <v>25.84</v>
      </c>
      <c r="D33">
        <v>5.6199999999999903</v>
      </c>
      <c r="E33">
        <f t="shared" si="2"/>
        <v>3.9999999999992042E-2</v>
      </c>
      <c r="F33" s="5">
        <v>29.426690391459125</v>
      </c>
    </row>
    <row r="34" spans="1:9" x14ac:dyDescent="0.25">
      <c r="B34">
        <v>100</v>
      </c>
      <c r="C34">
        <v>25.53</v>
      </c>
      <c r="D34">
        <v>5.6599999999999966</v>
      </c>
      <c r="E34">
        <f t="shared" si="2"/>
        <v>4.0000000000006253E-2</v>
      </c>
      <c r="F34" s="5">
        <v>29.218727915194364</v>
      </c>
    </row>
    <row r="35" spans="1:9" x14ac:dyDescent="0.25">
      <c r="A35" s="1" t="s">
        <v>83</v>
      </c>
      <c r="B35" s="16">
        <v>0</v>
      </c>
      <c r="C35" s="16">
        <v>24.27</v>
      </c>
      <c r="D35" s="16">
        <v>5.26</v>
      </c>
      <c r="E35" s="2">
        <v>0</v>
      </c>
      <c r="F35" s="22">
        <v>32.65</v>
      </c>
      <c r="G35" s="16"/>
      <c r="H35" s="16"/>
      <c r="I35" s="20" t="s">
        <v>32</v>
      </c>
    </row>
    <row r="36" spans="1:9" x14ac:dyDescent="0.25">
      <c r="A36" s="4">
        <v>25</v>
      </c>
      <c r="B36">
        <v>10</v>
      </c>
      <c r="C36">
        <v>25.52</v>
      </c>
      <c r="D36">
        <v>5.3400000000000034</v>
      </c>
      <c r="E36">
        <f>D36-D35</f>
        <v>8.0000000000003624E-2</v>
      </c>
      <c r="F36" s="5">
        <v>32.16086142322095</v>
      </c>
    </row>
    <row r="37" spans="1:9" x14ac:dyDescent="0.25">
      <c r="A37" s="6">
        <v>0.7</v>
      </c>
      <c r="B37">
        <v>20</v>
      </c>
      <c r="C37">
        <v>25.44</v>
      </c>
      <c r="D37">
        <v>5.4000000000000057</v>
      </c>
      <c r="E37">
        <f t="shared" ref="E37:E45" si="3">D37-D36</f>
        <v>6.0000000000002274E-2</v>
      </c>
      <c r="F37" s="5">
        <v>31.80351851851848</v>
      </c>
    </row>
    <row r="38" spans="1:9" x14ac:dyDescent="0.25">
      <c r="A38" s="4" t="s">
        <v>1</v>
      </c>
      <c r="B38">
        <v>30</v>
      </c>
      <c r="C38">
        <v>25.55</v>
      </c>
      <c r="D38">
        <v>5.4400000000000119</v>
      </c>
      <c r="E38">
        <f t="shared" si="3"/>
        <v>4.0000000000006253E-2</v>
      </c>
      <c r="F38" s="5">
        <v>31.569669117646988</v>
      </c>
    </row>
    <row r="39" spans="1:9" x14ac:dyDescent="0.25">
      <c r="A39" s="7">
        <v>0.3165</v>
      </c>
      <c r="B39">
        <v>40</v>
      </c>
      <c r="C39">
        <v>25.32</v>
      </c>
      <c r="D39">
        <v>5.5</v>
      </c>
      <c r="E39">
        <f t="shared" si="3"/>
        <v>5.9999999999988063E-2</v>
      </c>
      <c r="F39" s="5">
        <v>31.225272727272724</v>
      </c>
    </row>
    <row r="40" spans="1:9" x14ac:dyDescent="0.25">
      <c r="A40" s="4" t="s">
        <v>4</v>
      </c>
      <c r="B40">
        <v>50</v>
      </c>
      <c r="C40">
        <v>25.38</v>
      </c>
      <c r="D40">
        <v>5.5799999999999983</v>
      </c>
      <c r="E40">
        <f t="shared" si="3"/>
        <v>7.9999999999998295E-2</v>
      </c>
      <c r="F40" s="5">
        <v>30.777598566308249</v>
      </c>
    </row>
    <row r="41" spans="1:9" x14ac:dyDescent="0.25">
      <c r="A41" s="7">
        <v>0.01</v>
      </c>
      <c r="B41">
        <v>60</v>
      </c>
      <c r="C41">
        <v>25.51</v>
      </c>
      <c r="D41">
        <v>5.6400000000000006</v>
      </c>
      <c r="E41">
        <f t="shared" si="3"/>
        <v>6.0000000000002274E-2</v>
      </c>
      <c r="F41" s="5">
        <v>30.450177304964534</v>
      </c>
    </row>
    <row r="42" spans="1:9" x14ac:dyDescent="0.25">
      <c r="B42">
        <v>70</v>
      </c>
      <c r="C42">
        <v>25.54</v>
      </c>
      <c r="D42">
        <v>5.6800000000000068</v>
      </c>
      <c r="E42">
        <f t="shared" si="3"/>
        <v>4.0000000000006253E-2</v>
      </c>
      <c r="F42" s="5">
        <v>30.235739436619681</v>
      </c>
    </row>
    <row r="43" spans="1:9" x14ac:dyDescent="0.25">
      <c r="B43">
        <v>80</v>
      </c>
      <c r="C43">
        <v>25.48</v>
      </c>
      <c r="D43">
        <v>5.7199999999999989</v>
      </c>
      <c r="E43">
        <f t="shared" si="3"/>
        <v>3.9999999999992042E-2</v>
      </c>
      <c r="F43" s="5">
        <v>30.024300699300699</v>
      </c>
    </row>
    <row r="44" spans="1:9" x14ac:dyDescent="0.25">
      <c r="B44">
        <v>90</v>
      </c>
      <c r="C44">
        <v>25.58</v>
      </c>
      <c r="D44">
        <v>5.7400000000000091</v>
      </c>
      <c r="E44">
        <f t="shared" si="3"/>
        <v>2.0000000000010232E-2</v>
      </c>
      <c r="F44" s="5">
        <v>29.919686411149776</v>
      </c>
    </row>
    <row r="45" spans="1:9" x14ac:dyDescent="0.25">
      <c r="B45">
        <v>100</v>
      </c>
      <c r="C45">
        <v>25.63</v>
      </c>
      <c r="D45">
        <v>5.7400000000000091</v>
      </c>
      <c r="E45">
        <f t="shared" si="3"/>
        <v>0</v>
      </c>
      <c r="F45" s="5">
        <v>29.919686411149776</v>
      </c>
    </row>
    <row r="46" spans="1:9" x14ac:dyDescent="0.25">
      <c r="A46" s="1" t="s">
        <v>16</v>
      </c>
      <c r="B46" s="2">
        <v>0</v>
      </c>
      <c r="C46" s="2">
        <v>20.100000000000001</v>
      </c>
      <c r="D46" s="2">
        <v>5.12</v>
      </c>
      <c r="E46" s="2">
        <v>0</v>
      </c>
      <c r="F46" s="3">
        <v>30.92</v>
      </c>
      <c r="G46" s="2"/>
      <c r="H46" s="2"/>
      <c r="I46" s="20" t="s">
        <v>33</v>
      </c>
    </row>
    <row r="47" spans="1:9" x14ac:dyDescent="0.25">
      <c r="A47" s="4">
        <v>25</v>
      </c>
      <c r="B47">
        <v>10</v>
      </c>
      <c r="C47">
        <v>25.37</v>
      </c>
      <c r="D47">
        <v>5.14</v>
      </c>
      <c r="E47">
        <f>D47-D46</f>
        <v>1.9999999999999574E-2</v>
      </c>
      <c r="F47" s="5">
        <v>30.799688715953309</v>
      </c>
      <c r="G47" s="21"/>
    </row>
    <row r="48" spans="1:9" x14ac:dyDescent="0.25">
      <c r="A48" s="6">
        <v>0.7</v>
      </c>
      <c r="B48">
        <v>20</v>
      </c>
      <c r="C48">
        <v>25.38</v>
      </c>
      <c r="D48">
        <v>5.12</v>
      </c>
      <c r="E48">
        <f t="shared" ref="E48:E56" si="4">D48-D47</f>
        <v>-1.9999999999999574E-2</v>
      </c>
      <c r="F48" s="5">
        <v>30.92</v>
      </c>
      <c r="G48" s="21"/>
    </row>
    <row r="49" spans="1:9" x14ac:dyDescent="0.25">
      <c r="A49" s="4" t="s">
        <v>9</v>
      </c>
      <c r="B49">
        <v>30</v>
      </c>
      <c r="C49">
        <v>25.36</v>
      </c>
      <c r="D49">
        <v>5.12</v>
      </c>
      <c r="E49">
        <f t="shared" si="4"/>
        <v>0</v>
      </c>
      <c r="F49" s="5">
        <v>30.92</v>
      </c>
      <c r="G49" s="21"/>
    </row>
    <row r="50" spans="1:9" x14ac:dyDescent="0.25">
      <c r="A50" s="7">
        <v>0.30919999999999997</v>
      </c>
      <c r="B50">
        <v>40</v>
      </c>
      <c r="C50">
        <v>25.3</v>
      </c>
      <c r="D50">
        <v>5.12</v>
      </c>
      <c r="E50">
        <f t="shared" si="4"/>
        <v>0</v>
      </c>
      <c r="F50" s="5">
        <v>30.92</v>
      </c>
      <c r="G50" s="21"/>
    </row>
    <row r="51" spans="1:9" x14ac:dyDescent="0.25">
      <c r="B51">
        <v>50</v>
      </c>
      <c r="C51" s="11">
        <v>25.3</v>
      </c>
      <c r="D51" s="11">
        <v>5.12</v>
      </c>
      <c r="E51" s="11">
        <f t="shared" si="4"/>
        <v>0</v>
      </c>
      <c r="F51" s="23">
        <v>30.92</v>
      </c>
      <c r="G51" s="21"/>
    </row>
    <row r="52" spans="1:9" x14ac:dyDescent="0.25">
      <c r="B52">
        <v>60</v>
      </c>
      <c r="C52" s="11">
        <v>25.3</v>
      </c>
      <c r="D52" s="11">
        <v>5.12</v>
      </c>
      <c r="E52" s="11">
        <f t="shared" si="4"/>
        <v>0</v>
      </c>
      <c r="F52" s="23">
        <v>30.92</v>
      </c>
      <c r="G52" s="21"/>
    </row>
    <row r="53" spans="1:9" x14ac:dyDescent="0.25">
      <c r="B53">
        <v>70</v>
      </c>
      <c r="C53" s="11">
        <v>25.3</v>
      </c>
      <c r="D53" s="11">
        <v>5.12</v>
      </c>
      <c r="E53" s="11">
        <f t="shared" si="4"/>
        <v>0</v>
      </c>
      <c r="F53" s="23">
        <v>30.92</v>
      </c>
      <c r="G53" s="21"/>
    </row>
    <row r="54" spans="1:9" x14ac:dyDescent="0.25">
      <c r="B54">
        <v>80</v>
      </c>
      <c r="C54" s="11">
        <v>25.3</v>
      </c>
      <c r="D54" s="11">
        <v>5.12</v>
      </c>
      <c r="E54" s="11">
        <f t="shared" si="4"/>
        <v>0</v>
      </c>
      <c r="F54" s="23">
        <v>30.92</v>
      </c>
      <c r="G54" s="21"/>
    </row>
    <row r="55" spans="1:9" x14ac:dyDescent="0.25">
      <c r="B55">
        <v>90</v>
      </c>
      <c r="C55" s="11">
        <v>25.3</v>
      </c>
      <c r="D55" s="11">
        <v>5.12</v>
      </c>
      <c r="E55" s="11">
        <f t="shared" si="4"/>
        <v>0</v>
      </c>
      <c r="F55" s="23">
        <v>30.92</v>
      </c>
      <c r="G55" s="21"/>
    </row>
    <row r="56" spans="1:9" x14ac:dyDescent="0.25">
      <c r="B56">
        <v>100</v>
      </c>
      <c r="C56" s="11">
        <v>25.3</v>
      </c>
      <c r="D56" s="11">
        <v>5.12</v>
      </c>
      <c r="E56" s="11">
        <f t="shared" si="4"/>
        <v>0</v>
      </c>
      <c r="F56" s="23">
        <v>30.92</v>
      </c>
      <c r="G56" s="21"/>
    </row>
    <row r="57" spans="1:9" x14ac:dyDescent="0.25">
      <c r="A57" s="1" t="s">
        <v>84</v>
      </c>
      <c r="B57" s="2">
        <v>0</v>
      </c>
      <c r="C57" s="2">
        <v>23.78</v>
      </c>
      <c r="D57" s="2">
        <v>5.16</v>
      </c>
      <c r="E57" s="2">
        <v>0</v>
      </c>
      <c r="F57" s="3">
        <v>31.379999999999995</v>
      </c>
      <c r="G57" s="2"/>
      <c r="H57" s="2"/>
      <c r="I57" s="20" t="s">
        <v>34</v>
      </c>
    </row>
    <row r="58" spans="1:9" x14ac:dyDescent="0.25">
      <c r="A58" s="4">
        <v>25</v>
      </c>
      <c r="B58">
        <v>10</v>
      </c>
      <c r="C58">
        <v>24.61</v>
      </c>
      <c r="D58">
        <v>5.1599999999999966</v>
      </c>
      <c r="E58">
        <f>D58-D57</f>
        <v>0</v>
      </c>
      <c r="F58" s="5">
        <v>31.380000000000013</v>
      </c>
    </row>
    <row r="59" spans="1:9" x14ac:dyDescent="0.25">
      <c r="A59" s="6">
        <v>0.7</v>
      </c>
      <c r="B59">
        <v>20</v>
      </c>
      <c r="C59">
        <v>24.81</v>
      </c>
      <c r="D59">
        <v>5.1599999999999966</v>
      </c>
      <c r="E59">
        <f t="shared" ref="E59:E67" si="5">D59-D58</f>
        <v>0</v>
      </c>
      <c r="F59" s="5">
        <v>31.380000000000013</v>
      </c>
    </row>
    <row r="60" spans="1:9" x14ac:dyDescent="0.25">
      <c r="A60" s="4" t="s">
        <v>9</v>
      </c>
      <c r="B60">
        <v>30</v>
      </c>
      <c r="C60">
        <v>24.72</v>
      </c>
      <c r="D60">
        <v>5.1599999999999966</v>
      </c>
      <c r="E60">
        <f t="shared" si="5"/>
        <v>0</v>
      </c>
      <c r="F60" s="5">
        <v>31.380000000000013</v>
      </c>
    </row>
    <row r="61" spans="1:9" x14ac:dyDescent="0.25">
      <c r="A61" s="7">
        <v>0.31380000000000002</v>
      </c>
      <c r="B61">
        <v>40</v>
      </c>
      <c r="C61" s="11">
        <v>24.72</v>
      </c>
      <c r="D61" s="11">
        <v>5.1800000000000068</v>
      </c>
      <c r="E61" s="11">
        <f t="shared" si="5"/>
        <v>2.0000000000010232E-2</v>
      </c>
      <c r="F61" s="23">
        <v>31.258841698841657</v>
      </c>
    </row>
    <row r="62" spans="1:9" x14ac:dyDescent="0.25">
      <c r="B62">
        <v>50</v>
      </c>
      <c r="C62" s="11">
        <v>24.72</v>
      </c>
      <c r="D62" s="11">
        <v>5.1800000000000068</v>
      </c>
      <c r="E62" s="11">
        <f t="shared" si="5"/>
        <v>0</v>
      </c>
      <c r="F62" s="23">
        <v>31.258841698841657</v>
      </c>
    </row>
    <row r="63" spans="1:9" x14ac:dyDescent="0.25">
      <c r="B63">
        <v>60</v>
      </c>
      <c r="C63" s="11">
        <v>24.72</v>
      </c>
      <c r="D63" s="11">
        <v>5.1800000000000068</v>
      </c>
      <c r="E63" s="11">
        <f t="shared" si="5"/>
        <v>0</v>
      </c>
      <c r="F63" s="23">
        <v>31.258841698841657</v>
      </c>
    </row>
    <row r="64" spans="1:9" x14ac:dyDescent="0.25">
      <c r="B64">
        <v>70</v>
      </c>
      <c r="C64" s="11">
        <v>24.72</v>
      </c>
      <c r="D64" s="11">
        <v>5.1800000000000068</v>
      </c>
      <c r="E64" s="11">
        <f t="shared" si="5"/>
        <v>0</v>
      </c>
      <c r="F64" s="23">
        <v>31.258841698841657</v>
      </c>
    </row>
    <row r="65" spans="1:9" x14ac:dyDescent="0.25">
      <c r="B65">
        <v>80</v>
      </c>
      <c r="C65" s="11">
        <v>24.72</v>
      </c>
      <c r="D65" s="11">
        <v>5.1800000000000068</v>
      </c>
      <c r="E65" s="11">
        <f t="shared" si="5"/>
        <v>0</v>
      </c>
      <c r="F65" s="23">
        <v>31.258841698841657</v>
      </c>
    </row>
    <row r="66" spans="1:9" x14ac:dyDescent="0.25">
      <c r="B66">
        <v>90</v>
      </c>
      <c r="C66" s="11">
        <v>24.72</v>
      </c>
      <c r="D66" s="11">
        <v>5.1800000000000068</v>
      </c>
      <c r="E66" s="11">
        <f t="shared" si="5"/>
        <v>0</v>
      </c>
      <c r="F66" s="23">
        <v>31.258841698841657</v>
      </c>
    </row>
    <row r="67" spans="1:9" x14ac:dyDescent="0.25">
      <c r="B67">
        <v>100</v>
      </c>
      <c r="C67" s="11">
        <v>24.72</v>
      </c>
      <c r="D67" s="11">
        <v>5.1800000000000068</v>
      </c>
      <c r="E67" s="11">
        <f t="shared" si="5"/>
        <v>0</v>
      </c>
      <c r="F67" s="23">
        <v>31.258841698841657</v>
      </c>
    </row>
    <row r="68" spans="1:9" x14ac:dyDescent="0.25">
      <c r="A68" s="1"/>
      <c r="B68" s="16">
        <v>0</v>
      </c>
      <c r="C68" s="16">
        <v>23.89</v>
      </c>
      <c r="D68" s="16">
        <v>5.16</v>
      </c>
      <c r="E68" s="2">
        <v>0</v>
      </c>
      <c r="F68" s="22">
        <v>31.77999999999999</v>
      </c>
      <c r="G68" s="16"/>
      <c r="H68" s="16"/>
      <c r="I68" s="20" t="s">
        <v>35</v>
      </c>
    </row>
    <row r="69" spans="1:9" x14ac:dyDescent="0.25">
      <c r="A69" s="4">
        <v>25</v>
      </c>
      <c r="B69">
        <v>10</v>
      </c>
      <c r="C69">
        <v>24.6</v>
      </c>
      <c r="D69">
        <v>5.1400000000000006</v>
      </c>
      <c r="E69">
        <f>D69-D68</f>
        <v>-1.9999999999999574E-2</v>
      </c>
      <c r="F69" s="5">
        <v>31.903657587548629</v>
      </c>
    </row>
    <row r="70" spans="1:9" x14ac:dyDescent="0.25">
      <c r="A70" s="6">
        <v>0.7</v>
      </c>
      <c r="B70">
        <v>20</v>
      </c>
      <c r="C70">
        <v>24.7</v>
      </c>
      <c r="D70">
        <v>5.1599999999999966</v>
      </c>
      <c r="E70">
        <f t="shared" ref="E70:E78" si="6">D70-D69</f>
        <v>1.9999999999996021E-2</v>
      </c>
      <c r="F70" s="5">
        <v>31.780000000000015</v>
      </c>
    </row>
    <row r="71" spans="1:9" x14ac:dyDescent="0.25">
      <c r="A71" s="4" t="s">
        <v>9</v>
      </c>
      <c r="B71">
        <v>30</v>
      </c>
      <c r="C71">
        <v>24.71</v>
      </c>
      <c r="D71">
        <v>5.1400000000000006</v>
      </c>
      <c r="E71">
        <f t="shared" si="6"/>
        <v>-1.9999999999996021E-2</v>
      </c>
      <c r="F71" s="5">
        <v>31.903657587548629</v>
      </c>
    </row>
    <row r="72" spans="1:9" x14ac:dyDescent="0.25">
      <c r="A72" s="7">
        <v>0.31380000000000002</v>
      </c>
      <c r="B72">
        <v>40</v>
      </c>
      <c r="C72" s="11">
        <v>24.71</v>
      </c>
      <c r="D72" s="11">
        <v>5.1200000000000045</v>
      </c>
      <c r="E72" s="11">
        <f t="shared" si="6"/>
        <v>-1.9999999999996021E-2</v>
      </c>
      <c r="F72" s="23">
        <v>32.028281249999971</v>
      </c>
    </row>
    <row r="73" spans="1:9" x14ac:dyDescent="0.25">
      <c r="A73" s="4" t="s">
        <v>4</v>
      </c>
      <c r="B73">
        <v>50</v>
      </c>
      <c r="C73" s="11">
        <v>24.71</v>
      </c>
      <c r="D73" s="11">
        <v>5.1200000000000045</v>
      </c>
      <c r="E73" s="11">
        <f t="shared" si="6"/>
        <v>0</v>
      </c>
      <c r="F73" s="23">
        <v>32.028281249999971</v>
      </c>
    </row>
    <row r="74" spans="1:9" x14ac:dyDescent="0.25">
      <c r="A74" s="7">
        <v>4.0000000000000001E-3</v>
      </c>
      <c r="B74">
        <v>60</v>
      </c>
      <c r="C74" s="11">
        <v>24.71</v>
      </c>
      <c r="D74" s="11">
        <v>5.1200000000000045</v>
      </c>
      <c r="E74" s="11">
        <f t="shared" si="6"/>
        <v>0</v>
      </c>
      <c r="F74" s="23">
        <v>32.028281249999971</v>
      </c>
    </row>
    <row r="75" spans="1:9" x14ac:dyDescent="0.25">
      <c r="B75">
        <v>70</v>
      </c>
      <c r="C75" s="11">
        <v>24.71</v>
      </c>
      <c r="D75" s="11">
        <v>5.1200000000000045</v>
      </c>
      <c r="E75" s="11">
        <f t="shared" si="6"/>
        <v>0</v>
      </c>
      <c r="F75" s="23">
        <v>32.028281249999971</v>
      </c>
    </row>
    <row r="76" spans="1:9" x14ac:dyDescent="0.25">
      <c r="B76">
        <v>80</v>
      </c>
      <c r="C76" s="11">
        <v>24.71</v>
      </c>
      <c r="D76" s="11">
        <v>5.1200000000000045</v>
      </c>
      <c r="E76" s="11">
        <f t="shared" si="6"/>
        <v>0</v>
      </c>
      <c r="F76" s="23">
        <v>32.028281249999971</v>
      </c>
    </row>
    <row r="77" spans="1:9" x14ac:dyDescent="0.25">
      <c r="B77">
        <v>90</v>
      </c>
      <c r="C77" s="11">
        <v>24.71</v>
      </c>
      <c r="D77" s="11">
        <v>5.1200000000000045</v>
      </c>
      <c r="E77" s="11">
        <f t="shared" si="6"/>
        <v>0</v>
      </c>
      <c r="F77" s="23">
        <v>32.028281249999971</v>
      </c>
    </row>
    <row r="78" spans="1:9" x14ac:dyDescent="0.25">
      <c r="B78">
        <v>100</v>
      </c>
      <c r="C78" s="11">
        <v>24.71</v>
      </c>
      <c r="D78" s="11">
        <v>5.1200000000000045</v>
      </c>
      <c r="E78" s="11">
        <f t="shared" si="6"/>
        <v>0</v>
      </c>
      <c r="F78" s="23">
        <v>32.028281249999971</v>
      </c>
    </row>
    <row r="79" spans="1:9" x14ac:dyDescent="0.25">
      <c r="A79" s="1"/>
      <c r="B79" s="16">
        <v>0</v>
      </c>
      <c r="C79" s="16">
        <v>23.89</v>
      </c>
      <c r="D79" s="2">
        <v>5.0599999999999996</v>
      </c>
      <c r="E79" s="2">
        <v>0</v>
      </c>
      <c r="F79" s="22">
        <v>32.379999999999995</v>
      </c>
      <c r="G79" s="22"/>
      <c r="H79" s="16"/>
      <c r="I79" s="20" t="s">
        <v>36</v>
      </c>
    </row>
    <row r="80" spans="1:9" x14ac:dyDescent="0.25">
      <c r="A80" s="4">
        <v>25</v>
      </c>
      <c r="B80">
        <v>10</v>
      </c>
      <c r="C80">
        <v>24.6</v>
      </c>
      <c r="D80" s="11">
        <v>5.0600000000000023</v>
      </c>
      <c r="E80">
        <f>D80-D79</f>
        <v>0</v>
      </c>
      <c r="F80" s="5">
        <v>32.379999999999981</v>
      </c>
      <c r="G80" s="5"/>
    </row>
    <row r="81" spans="1:9" x14ac:dyDescent="0.25">
      <c r="A81" s="6">
        <v>0.7</v>
      </c>
      <c r="B81">
        <v>20</v>
      </c>
      <c r="C81">
        <v>24.7</v>
      </c>
      <c r="D81" s="11">
        <v>5.0799999999999983</v>
      </c>
      <c r="E81">
        <f t="shared" ref="E81:E89" si="7">D81-D80</f>
        <v>1.9999999999996021E-2</v>
      </c>
      <c r="F81" s="5">
        <v>32.252519685039374</v>
      </c>
      <c r="G81" s="5"/>
    </row>
    <row r="82" spans="1:9" x14ac:dyDescent="0.25">
      <c r="A82" s="4" t="s">
        <v>9</v>
      </c>
      <c r="B82">
        <v>30</v>
      </c>
      <c r="C82">
        <v>24.71</v>
      </c>
      <c r="D82" s="11">
        <v>5.0600000000000023</v>
      </c>
      <c r="E82">
        <f t="shared" si="7"/>
        <v>-1.9999999999996021E-2</v>
      </c>
      <c r="F82" s="5">
        <v>32.379999999999981</v>
      </c>
      <c r="G82" s="5"/>
    </row>
    <row r="83" spans="1:9" x14ac:dyDescent="0.25">
      <c r="A83" s="7">
        <v>0.31380000000000002</v>
      </c>
      <c r="B83">
        <v>40</v>
      </c>
      <c r="C83" s="11">
        <v>24.67</v>
      </c>
      <c r="D83" s="11">
        <v>5.0600000000000023</v>
      </c>
      <c r="E83" s="11">
        <f t="shared" si="7"/>
        <v>0</v>
      </c>
      <c r="F83" s="23">
        <v>32.379999999999981</v>
      </c>
      <c r="G83" s="5"/>
    </row>
    <row r="84" spans="1:9" x14ac:dyDescent="0.25">
      <c r="A84" s="4" t="s">
        <v>4</v>
      </c>
      <c r="B84">
        <v>50</v>
      </c>
      <c r="C84" s="11">
        <v>24.67</v>
      </c>
      <c r="D84" s="11">
        <v>5.0600000000000023</v>
      </c>
      <c r="E84" s="11">
        <f t="shared" si="7"/>
        <v>0</v>
      </c>
      <c r="F84" s="23">
        <v>32.379999999999981</v>
      </c>
      <c r="G84" s="5"/>
    </row>
    <row r="85" spans="1:9" x14ac:dyDescent="0.25">
      <c r="A85" s="7">
        <v>0.01</v>
      </c>
      <c r="B85">
        <v>60</v>
      </c>
      <c r="C85" s="11">
        <v>24.67</v>
      </c>
      <c r="D85" s="11">
        <v>5.0600000000000023</v>
      </c>
      <c r="E85" s="11">
        <f t="shared" si="7"/>
        <v>0</v>
      </c>
      <c r="F85" s="23">
        <v>32.379999999999981</v>
      </c>
      <c r="G85" s="5"/>
    </row>
    <row r="86" spans="1:9" x14ac:dyDescent="0.25">
      <c r="B86">
        <v>70</v>
      </c>
      <c r="C86" s="11">
        <v>24.67</v>
      </c>
      <c r="D86" s="11">
        <v>5.0600000000000023</v>
      </c>
      <c r="E86" s="11">
        <f t="shared" si="7"/>
        <v>0</v>
      </c>
      <c r="F86" s="23">
        <v>32.379999999999981</v>
      </c>
      <c r="G86" s="5"/>
    </row>
    <row r="87" spans="1:9" x14ac:dyDescent="0.25">
      <c r="B87">
        <v>80</v>
      </c>
      <c r="C87" s="11">
        <v>24.67</v>
      </c>
      <c r="D87" s="11">
        <v>5.0600000000000023</v>
      </c>
      <c r="E87" s="11">
        <f t="shared" si="7"/>
        <v>0</v>
      </c>
      <c r="F87" s="23">
        <v>32.379999999999981</v>
      </c>
      <c r="G87" s="5"/>
    </row>
    <row r="88" spans="1:9" x14ac:dyDescent="0.25">
      <c r="B88">
        <v>90</v>
      </c>
      <c r="C88" s="11">
        <v>24.67</v>
      </c>
      <c r="D88" s="11">
        <v>5.0600000000000023</v>
      </c>
      <c r="E88" s="11">
        <f t="shared" si="7"/>
        <v>0</v>
      </c>
      <c r="F88" s="23">
        <v>32.379999999999981</v>
      </c>
      <c r="G88" s="5"/>
    </row>
    <row r="89" spans="1:9" x14ac:dyDescent="0.25">
      <c r="B89">
        <v>100</v>
      </c>
      <c r="C89" s="11">
        <v>24.67</v>
      </c>
      <c r="D89" s="11">
        <v>5.0600000000000023</v>
      </c>
      <c r="E89" s="11">
        <f t="shared" si="7"/>
        <v>0</v>
      </c>
      <c r="F89" s="23">
        <v>32.379999999999981</v>
      </c>
      <c r="G89" s="5"/>
    </row>
    <row r="90" spans="1:9" x14ac:dyDescent="0.25">
      <c r="A90" s="1" t="s">
        <v>16</v>
      </c>
      <c r="B90" s="2">
        <v>0</v>
      </c>
      <c r="C90" s="3">
        <v>24.01</v>
      </c>
      <c r="D90" s="2">
        <v>5.12</v>
      </c>
      <c r="E90" s="2">
        <v>0</v>
      </c>
      <c r="F90" s="3">
        <v>37.160000000000004</v>
      </c>
      <c r="G90" s="2"/>
      <c r="H90" s="2"/>
      <c r="I90" s="20" t="s">
        <v>37</v>
      </c>
    </row>
    <row r="91" spans="1:9" x14ac:dyDescent="0.25">
      <c r="A91" s="4">
        <v>25</v>
      </c>
      <c r="B91">
        <v>10</v>
      </c>
      <c r="C91" s="5">
        <v>25.86</v>
      </c>
      <c r="D91">
        <v>5.1799999999999926</v>
      </c>
      <c r="E91">
        <f>D91-D90</f>
        <v>5.9999999999992504E-2</v>
      </c>
      <c r="F91" s="5">
        <v>36.729575289575344</v>
      </c>
      <c r="G91" s="21"/>
    </row>
    <row r="92" spans="1:9" x14ac:dyDescent="0.25">
      <c r="A92" s="6">
        <v>0.7</v>
      </c>
      <c r="B92">
        <v>20</v>
      </c>
      <c r="C92" s="5">
        <v>26.094999999999999</v>
      </c>
      <c r="D92">
        <v>5.2100000000000009</v>
      </c>
      <c r="E92">
        <f t="shared" ref="E92:E100" si="8">D92-D91</f>
        <v>3.0000000000008242E-2</v>
      </c>
      <c r="F92" s="5">
        <v>36.518215148835836</v>
      </c>
      <c r="G92" s="21"/>
    </row>
    <row r="93" spans="1:9" x14ac:dyDescent="0.25">
      <c r="A93" s="12" t="s">
        <v>1</v>
      </c>
      <c r="B93">
        <v>30</v>
      </c>
      <c r="C93" s="5">
        <v>26.06</v>
      </c>
      <c r="D93">
        <v>5.25</v>
      </c>
      <c r="E93">
        <f t="shared" si="8"/>
        <v>3.9999999999999147E-2</v>
      </c>
      <c r="F93" s="5">
        <v>36.241030999651699</v>
      </c>
      <c r="G93" s="21"/>
    </row>
    <row r="94" spans="1:9" x14ac:dyDescent="0.25">
      <c r="A94" s="7">
        <v>0.18310000000000001</v>
      </c>
      <c r="B94">
        <v>40</v>
      </c>
      <c r="C94" s="5">
        <v>26.08</v>
      </c>
      <c r="D94">
        <v>5.2999999999999972</v>
      </c>
      <c r="E94">
        <f t="shared" si="8"/>
        <v>4.9999999999997158E-2</v>
      </c>
      <c r="F94" s="5">
        <v>35.898473456368222</v>
      </c>
      <c r="G94" s="21"/>
    </row>
    <row r="95" spans="1:9" x14ac:dyDescent="0.25">
      <c r="A95" s="4" t="s">
        <v>9</v>
      </c>
      <c r="B95">
        <v>50</v>
      </c>
      <c r="C95" s="5">
        <v>26.12</v>
      </c>
      <c r="D95">
        <v>5.3399999999999963</v>
      </c>
      <c r="E95">
        <f t="shared" si="8"/>
        <v>3.9999999999999147E-2</v>
      </c>
      <c r="F95" s="5">
        <v>35.629563460891063</v>
      </c>
      <c r="G95" s="21"/>
    </row>
    <row r="96" spans="1:9" x14ac:dyDescent="0.25">
      <c r="A96" s="7">
        <v>0.1885</v>
      </c>
      <c r="B96">
        <v>60</v>
      </c>
      <c r="C96" s="5">
        <v>26.094999999999999</v>
      </c>
      <c r="D96">
        <v>5.3699999999999974</v>
      </c>
      <c r="E96">
        <f t="shared" si="8"/>
        <v>3.0000000000001137E-2</v>
      </c>
      <c r="F96" s="5">
        <v>35.430141485879176</v>
      </c>
      <c r="G96" s="21"/>
    </row>
    <row r="97" spans="1:9" x14ac:dyDescent="0.25">
      <c r="B97">
        <v>70</v>
      </c>
      <c r="C97" s="5">
        <v>26.105</v>
      </c>
      <c r="D97">
        <v>5.3899999999999935</v>
      </c>
      <c r="E97">
        <f t="shared" si="8"/>
        <v>1.9999999999996021E-2</v>
      </c>
      <c r="F97" s="5">
        <v>35.298674376979257</v>
      </c>
      <c r="G97" s="21"/>
    </row>
    <row r="98" spans="1:9" x14ac:dyDescent="0.25">
      <c r="B98">
        <v>80</v>
      </c>
      <c r="C98" s="5">
        <v>26.085000000000001</v>
      </c>
      <c r="D98">
        <v>5.4499999999999957</v>
      </c>
      <c r="E98">
        <f t="shared" si="8"/>
        <v>6.0000000000002274E-2</v>
      </c>
      <c r="F98" s="5">
        <v>34.912883501683531</v>
      </c>
      <c r="G98" s="21"/>
    </row>
    <row r="99" spans="1:9" x14ac:dyDescent="0.25">
      <c r="B99">
        <v>90</v>
      </c>
      <c r="C99" s="5">
        <v>26.03</v>
      </c>
      <c r="D99">
        <v>5.5</v>
      </c>
      <c r="E99">
        <f t="shared" si="8"/>
        <v>5.0000000000004263E-2</v>
      </c>
      <c r="F99" s="5">
        <v>34.59258181818182</v>
      </c>
      <c r="G99" s="21"/>
    </row>
    <row r="100" spans="1:9" x14ac:dyDescent="0.25">
      <c r="B100">
        <v>100</v>
      </c>
      <c r="C100" s="5">
        <v>26.020000000000003</v>
      </c>
      <c r="D100">
        <v>5.5399999999999991</v>
      </c>
      <c r="E100">
        <f t="shared" si="8"/>
        <v>3.9999999999999147E-2</v>
      </c>
      <c r="F100" s="5">
        <v>34.344606321277297</v>
      </c>
      <c r="G100" s="21"/>
    </row>
    <row r="101" spans="1:9" x14ac:dyDescent="0.25">
      <c r="A101" s="1" t="s">
        <v>85</v>
      </c>
      <c r="B101" s="2">
        <v>0</v>
      </c>
      <c r="C101" s="3">
        <v>24.9</v>
      </c>
      <c r="D101" s="2">
        <v>5.28</v>
      </c>
      <c r="E101" s="2">
        <v>0</v>
      </c>
      <c r="F101" s="3">
        <v>37.159999999999997</v>
      </c>
      <c r="G101" s="2"/>
      <c r="H101" s="2"/>
      <c r="I101" s="20" t="s">
        <v>38</v>
      </c>
    </row>
    <row r="102" spans="1:9" x14ac:dyDescent="0.25">
      <c r="A102" s="4">
        <v>25</v>
      </c>
      <c r="B102">
        <v>10</v>
      </c>
      <c r="C102" s="5">
        <v>26.19</v>
      </c>
      <c r="D102">
        <v>5.2800000000000011</v>
      </c>
      <c r="E102">
        <f>D102-D101</f>
        <v>0</v>
      </c>
      <c r="F102" s="5">
        <v>37.159999999999997</v>
      </c>
      <c r="G102" s="21"/>
    </row>
    <row r="103" spans="1:9" x14ac:dyDescent="0.25">
      <c r="A103" s="6">
        <v>0.7</v>
      </c>
      <c r="B103">
        <v>20</v>
      </c>
      <c r="C103" s="5">
        <v>26.16</v>
      </c>
      <c r="D103">
        <v>5.2999999999999972</v>
      </c>
      <c r="E103">
        <f t="shared" ref="E103:E111" si="9">D103-D102</f>
        <v>1.9999999999996021E-2</v>
      </c>
      <c r="F103" s="5">
        <v>37.019773584905678</v>
      </c>
      <c r="G103" s="21"/>
    </row>
    <row r="104" spans="1:9" x14ac:dyDescent="0.25">
      <c r="A104" s="12" t="s">
        <v>1</v>
      </c>
      <c r="B104">
        <v>30</v>
      </c>
      <c r="C104" s="5">
        <v>26.4</v>
      </c>
      <c r="D104">
        <v>5.3200000000000074</v>
      </c>
      <c r="E104">
        <f t="shared" si="9"/>
        <v>2.0000000000010232E-2</v>
      </c>
      <c r="F104" s="5">
        <v>36.880601503759344</v>
      </c>
      <c r="G104" s="21"/>
    </row>
    <row r="105" spans="1:9" x14ac:dyDescent="0.25">
      <c r="A105" s="7">
        <v>0.18310000000000001</v>
      </c>
      <c r="B105">
        <v>40</v>
      </c>
      <c r="C105" s="5">
        <v>26.24</v>
      </c>
      <c r="D105">
        <v>5.3200000000000074</v>
      </c>
      <c r="E105">
        <f t="shared" si="9"/>
        <v>0</v>
      </c>
      <c r="F105" s="5">
        <v>36.880601503759344</v>
      </c>
      <c r="G105" s="21"/>
    </row>
    <row r="106" spans="1:9" x14ac:dyDescent="0.25">
      <c r="A106" s="4" t="s">
        <v>9</v>
      </c>
      <c r="B106">
        <v>50</v>
      </c>
      <c r="C106" s="5">
        <v>26.31</v>
      </c>
      <c r="D106">
        <v>5.3400000000000034</v>
      </c>
      <c r="E106">
        <f t="shared" si="9"/>
        <v>1.9999999999996021E-2</v>
      </c>
      <c r="F106" s="5">
        <v>36.742471910112336</v>
      </c>
      <c r="G106" s="21"/>
    </row>
    <row r="107" spans="1:9" x14ac:dyDescent="0.25">
      <c r="A107" s="7">
        <v>0.1885</v>
      </c>
      <c r="B107">
        <v>60</v>
      </c>
      <c r="C107" s="5">
        <v>26.23</v>
      </c>
      <c r="D107">
        <v>5.3400000000000034</v>
      </c>
      <c r="E107">
        <f t="shared" si="9"/>
        <v>0</v>
      </c>
      <c r="F107" s="5">
        <v>36.742471910112336</v>
      </c>
      <c r="G107" s="21"/>
    </row>
    <row r="108" spans="1:9" x14ac:dyDescent="0.25">
      <c r="B108">
        <v>70</v>
      </c>
      <c r="C108" s="5">
        <v>26.23</v>
      </c>
      <c r="D108">
        <v>5.3599999999999994</v>
      </c>
      <c r="E108">
        <f t="shared" si="9"/>
        <v>1.9999999999996021E-2</v>
      </c>
      <c r="F108" s="5">
        <v>36.60537313432836</v>
      </c>
      <c r="G108" s="21"/>
    </row>
    <row r="109" spans="1:9" x14ac:dyDescent="0.25">
      <c r="B109">
        <v>80</v>
      </c>
      <c r="C109" s="5">
        <v>26.34</v>
      </c>
      <c r="D109">
        <v>5.3799999999999955</v>
      </c>
      <c r="E109">
        <f t="shared" si="9"/>
        <v>1.9999999999996021E-2</v>
      </c>
      <c r="F109" s="5">
        <v>36.469293680297426</v>
      </c>
      <c r="G109" s="21"/>
    </row>
    <row r="110" spans="1:9" x14ac:dyDescent="0.25">
      <c r="B110">
        <v>90</v>
      </c>
      <c r="C110" s="5">
        <v>26.34</v>
      </c>
      <c r="D110">
        <v>5.4000000000000057</v>
      </c>
      <c r="E110">
        <f t="shared" si="9"/>
        <v>2.0000000000010232E-2</v>
      </c>
      <c r="F110" s="5">
        <v>36.334222222222188</v>
      </c>
      <c r="G110" s="21"/>
    </row>
    <row r="111" spans="1:9" x14ac:dyDescent="0.25">
      <c r="B111">
        <v>100</v>
      </c>
      <c r="C111" s="5">
        <v>26.6</v>
      </c>
      <c r="D111">
        <v>5.4000000000000057</v>
      </c>
      <c r="E111">
        <f t="shared" si="9"/>
        <v>0</v>
      </c>
      <c r="F111" s="5">
        <v>36.334222222222188</v>
      </c>
      <c r="G111" s="21"/>
    </row>
    <row r="112" spans="1:9" x14ac:dyDescent="0.25">
      <c r="A112" s="1" t="s">
        <v>86</v>
      </c>
      <c r="B112" s="2">
        <v>0</v>
      </c>
      <c r="C112" s="3">
        <v>24.1</v>
      </c>
      <c r="D112" s="2">
        <v>5</v>
      </c>
      <c r="E112" s="2">
        <v>0</v>
      </c>
      <c r="F112" s="3">
        <v>36.099999999999994</v>
      </c>
      <c r="G112" s="2"/>
      <c r="H112" s="2"/>
      <c r="I112" s="20" t="s">
        <v>39</v>
      </c>
    </row>
    <row r="113" spans="1:9" x14ac:dyDescent="0.25">
      <c r="A113" s="4">
        <v>25</v>
      </c>
      <c r="B113">
        <v>10</v>
      </c>
      <c r="C113" s="5">
        <v>25.45</v>
      </c>
      <c r="D113">
        <v>5.0400000000000063</v>
      </c>
      <c r="E113">
        <f>D113-D112</f>
        <v>4.0000000000006253E-2</v>
      </c>
      <c r="F113" s="5">
        <v>35.813492063492014</v>
      </c>
    </row>
    <row r="114" spans="1:9" x14ac:dyDescent="0.25">
      <c r="A114" s="6">
        <v>0.7</v>
      </c>
      <c r="B114">
        <v>20</v>
      </c>
      <c r="C114" s="5">
        <v>25.6</v>
      </c>
      <c r="D114">
        <v>5.1400000000000006</v>
      </c>
      <c r="E114">
        <f t="shared" ref="E114:E122" si="10">D114-D113</f>
        <v>9.9999999999994316E-2</v>
      </c>
      <c r="F114" s="5">
        <v>35.11673151750972</v>
      </c>
    </row>
    <row r="115" spans="1:9" x14ac:dyDescent="0.25">
      <c r="A115" s="12" t="s">
        <v>1</v>
      </c>
      <c r="B115">
        <v>30</v>
      </c>
      <c r="C115" s="5">
        <v>25.55</v>
      </c>
      <c r="D115">
        <v>5.2600000000000051</v>
      </c>
      <c r="E115">
        <f t="shared" si="10"/>
        <v>0.12000000000000455</v>
      </c>
      <c r="F115" s="5">
        <v>34.315589353612133</v>
      </c>
    </row>
    <row r="116" spans="1:9" x14ac:dyDescent="0.25">
      <c r="A116" s="7">
        <v>0.25069999999999998</v>
      </c>
      <c r="B116">
        <v>40</v>
      </c>
      <c r="C116" s="5">
        <v>25.99</v>
      </c>
      <c r="D116">
        <v>5.3200000000000074</v>
      </c>
      <c r="E116">
        <f t="shared" si="10"/>
        <v>6.0000000000002274E-2</v>
      </c>
      <c r="F116" s="5">
        <v>33.928571428571374</v>
      </c>
    </row>
    <row r="117" spans="1:9" x14ac:dyDescent="0.25">
      <c r="A117" s="4" t="s">
        <v>9</v>
      </c>
      <c r="B117">
        <v>50</v>
      </c>
      <c r="C117" s="5">
        <v>26.52</v>
      </c>
      <c r="D117">
        <v>5.4000000000000057</v>
      </c>
      <c r="E117">
        <f t="shared" si="10"/>
        <v>7.9999999999998295E-2</v>
      </c>
      <c r="F117" s="5">
        <v>33.425925925925888</v>
      </c>
    </row>
    <row r="118" spans="1:9" x14ac:dyDescent="0.25">
      <c r="A118" s="7">
        <v>0.1103</v>
      </c>
      <c r="B118">
        <v>60</v>
      </c>
      <c r="C118" s="5">
        <v>22.66</v>
      </c>
      <c r="D118">
        <v>5.480000000000004</v>
      </c>
      <c r="E118">
        <f t="shared" si="10"/>
        <v>7.9999999999998295E-2</v>
      </c>
      <c r="F118" s="5">
        <v>32.937956204379532</v>
      </c>
    </row>
    <row r="119" spans="1:9" x14ac:dyDescent="0.25">
      <c r="B119">
        <v>70</v>
      </c>
      <c r="C119" s="5">
        <v>25.72</v>
      </c>
      <c r="D119">
        <v>5.5400000000000063</v>
      </c>
      <c r="E119">
        <f t="shared" si="10"/>
        <v>6.0000000000002274E-2</v>
      </c>
      <c r="F119" s="5">
        <v>32.581227436823063</v>
      </c>
    </row>
    <row r="120" spans="1:9" x14ac:dyDescent="0.25">
      <c r="B120">
        <v>80</v>
      </c>
      <c r="C120" s="5">
        <v>25.6</v>
      </c>
      <c r="D120">
        <v>5.6400000000000006</v>
      </c>
      <c r="E120">
        <f t="shared" si="10"/>
        <v>9.9999999999994316E-2</v>
      </c>
      <c r="F120" s="5">
        <v>32.003546099290773</v>
      </c>
    </row>
    <row r="121" spans="1:9" x14ac:dyDescent="0.25">
      <c r="B121">
        <v>90</v>
      </c>
      <c r="C121" s="5">
        <v>25.84</v>
      </c>
      <c r="D121">
        <v>5.7000000000000028</v>
      </c>
      <c r="E121">
        <f t="shared" si="10"/>
        <v>6.0000000000002274E-2</v>
      </c>
      <c r="F121" s="5">
        <v>31.66666666666665</v>
      </c>
    </row>
    <row r="122" spans="1:9" x14ac:dyDescent="0.25">
      <c r="B122">
        <v>100</v>
      </c>
      <c r="C122" s="5">
        <v>25.43</v>
      </c>
      <c r="D122">
        <v>5.7000000000000028</v>
      </c>
      <c r="E122">
        <f t="shared" si="10"/>
        <v>0</v>
      </c>
      <c r="F122" s="5">
        <v>31.66666666666665</v>
      </c>
    </row>
    <row r="123" spans="1:9" x14ac:dyDescent="0.25">
      <c r="A123" s="1" t="s">
        <v>87</v>
      </c>
      <c r="B123" s="2">
        <v>0</v>
      </c>
      <c r="C123" s="3">
        <v>26.28</v>
      </c>
      <c r="D123" s="2">
        <v>5.24</v>
      </c>
      <c r="E123" s="2">
        <v>0</v>
      </c>
      <c r="F123" s="3">
        <v>36.499999999999993</v>
      </c>
      <c r="G123" s="2"/>
      <c r="H123" s="2"/>
      <c r="I123" s="20" t="s">
        <v>40</v>
      </c>
    </row>
    <row r="124" spans="1:9" x14ac:dyDescent="0.25">
      <c r="A124" s="4">
        <v>25</v>
      </c>
      <c r="B124">
        <v>10</v>
      </c>
      <c r="C124">
        <v>27.18</v>
      </c>
      <c r="D124">
        <v>5.2800000000000011</v>
      </c>
      <c r="E124">
        <f>D124-D123</f>
        <v>4.0000000000000924E-2</v>
      </c>
      <c r="F124" s="5">
        <v>36.223484848484837</v>
      </c>
    </row>
    <row r="125" spans="1:9" x14ac:dyDescent="0.25">
      <c r="A125" s="6">
        <v>0.7</v>
      </c>
      <c r="B125">
        <v>20</v>
      </c>
      <c r="C125">
        <v>27.01</v>
      </c>
      <c r="D125">
        <v>5.3599999999999994</v>
      </c>
      <c r="E125">
        <f t="shared" ref="E125:E133" si="11">D125-D124</f>
        <v>7.9999999999998295E-2</v>
      </c>
      <c r="F125" s="5">
        <v>35.682835820895527</v>
      </c>
    </row>
    <row r="126" spans="1:9" x14ac:dyDescent="0.25">
      <c r="A126" s="12" t="s">
        <v>1</v>
      </c>
      <c r="B126">
        <v>30</v>
      </c>
      <c r="C126">
        <v>27.28</v>
      </c>
      <c r="D126">
        <v>5.4200000000000017</v>
      </c>
      <c r="E126">
        <f t="shared" si="11"/>
        <v>6.0000000000002274E-2</v>
      </c>
      <c r="F126" s="5">
        <v>35.287822878228766</v>
      </c>
    </row>
    <row r="127" spans="1:9" x14ac:dyDescent="0.25">
      <c r="A127" s="7">
        <v>0.1145</v>
      </c>
      <c r="B127">
        <v>40</v>
      </c>
      <c r="C127">
        <v>27.26</v>
      </c>
      <c r="D127">
        <v>5.480000000000004</v>
      </c>
      <c r="E127">
        <f t="shared" si="11"/>
        <v>6.0000000000002274E-2</v>
      </c>
      <c r="F127" s="5">
        <v>34.901459854014568</v>
      </c>
    </row>
    <row r="128" spans="1:9" x14ac:dyDescent="0.25">
      <c r="A128" s="4" t="s">
        <v>9</v>
      </c>
      <c r="B128">
        <v>50</v>
      </c>
      <c r="C128">
        <v>27.34</v>
      </c>
      <c r="D128">
        <v>5.5600000000000023</v>
      </c>
      <c r="E128">
        <f t="shared" si="11"/>
        <v>7.9999999999998295E-2</v>
      </c>
      <c r="F128" s="5">
        <v>34.399280575539557</v>
      </c>
    </row>
    <row r="129" spans="1:9" x14ac:dyDescent="0.25">
      <c r="A129" s="7">
        <v>0.2505</v>
      </c>
      <c r="B129">
        <v>60</v>
      </c>
      <c r="C129">
        <v>27.08</v>
      </c>
      <c r="D129">
        <v>5.6000000000000085</v>
      </c>
      <c r="E129">
        <f t="shared" si="11"/>
        <v>4.0000000000006253E-2</v>
      </c>
      <c r="F129" s="5">
        <v>34.153571428571375</v>
      </c>
    </row>
    <row r="130" spans="1:9" x14ac:dyDescent="0.25">
      <c r="B130">
        <v>70</v>
      </c>
      <c r="C130">
        <v>27.02</v>
      </c>
      <c r="D130">
        <v>5.6599999999999966</v>
      </c>
      <c r="E130">
        <f t="shared" si="11"/>
        <v>5.9999999999988063E-2</v>
      </c>
      <c r="F130" s="5">
        <v>33.791519434628995</v>
      </c>
    </row>
    <row r="131" spans="1:9" x14ac:dyDescent="0.25">
      <c r="B131">
        <v>80</v>
      </c>
      <c r="C131">
        <v>27.03</v>
      </c>
      <c r="D131">
        <v>5.7000000000000028</v>
      </c>
      <c r="E131">
        <f t="shared" si="11"/>
        <v>4.0000000000006253E-2</v>
      </c>
      <c r="F131" s="5">
        <v>33.554385964912257</v>
      </c>
    </row>
    <row r="132" spans="1:9" x14ac:dyDescent="0.25">
      <c r="B132">
        <v>90</v>
      </c>
      <c r="C132">
        <v>27.02</v>
      </c>
      <c r="D132">
        <v>5.7000000000000028</v>
      </c>
      <c r="E132">
        <f t="shared" si="11"/>
        <v>0</v>
      </c>
      <c r="F132" s="5">
        <v>33.554385964912257</v>
      </c>
    </row>
    <row r="133" spans="1:9" x14ac:dyDescent="0.25">
      <c r="B133">
        <v>100</v>
      </c>
      <c r="C133">
        <v>27.26</v>
      </c>
      <c r="D133">
        <v>5.7400000000000091</v>
      </c>
      <c r="E133">
        <f t="shared" si="11"/>
        <v>4.0000000000006253E-2</v>
      </c>
      <c r="F133" s="5">
        <v>33.320557491289144</v>
      </c>
    </row>
    <row r="134" spans="1:9" x14ac:dyDescent="0.25">
      <c r="A134" s="1" t="s">
        <v>88</v>
      </c>
      <c r="B134" s="2">
        <v>0</v>
      </c>
      <c r="C134" s="3">
        <v>24.32</v>
      </c>
      <c r="D134" s="2">
        <v>5.16</v>
      </c>
      <c r="E134" s="2">
        <v>0</v>
      </c>
      <c r="F134" s="3">
        <v>20.220000000000002</v>
      </c>
      <c r="G134" s="2"/>
      <c r="H134" s="2"/>
      <c r="I134" s="20" t="s">
        <v>41</v>
      </c>
    </row>
    <row r="135" spans="1:9" x14ac:dyDescent="0.25">
      <c r="A135" s="4">
        <v>25</v>
      </c>
      <c r="B135">
        <v>10</v>
      </c>
      <c r="C135" s="5">
        <v>25.67</v>
      </c>
      <c r="D135">
        <v>5.0600000000000023</v>
      </c>
      <c r="E135">
        <f>D135-D134</f>
        <v>-9.9999999999997868E-2</v>
      </c>
      <c r="F135" s="5">
        <v>20.619604743082995</v>
      </c>
    </row>
    <row r="136" spans="1:9" x14ac:dyDescent="0.25">
      <c r="A136" s="6">
        <v>0.7</v>
      </c>
      <c r="B136">
        <v>20</v>
      </c>
      <c r="C136" s="5">
        <v>25.2</v>
      </c>
      <c r="D136">
        <v>4.9799999999999898</v>
      </c>
      <c r="E136">
        <f t="shared" ref="E136:E144" si="12">D136-D135</f>
        <v>-8.0000000000012506E-2</v>
      </c>
      <c r="F136" s="5">
        <v>20.95084337349402</v>
      </c>
    </row>
    <row r="137" spans="1:9" x14ac:dyDescent="0.25">
      <c r="A137" s="12" t="s">
        <v>1</v>
      </c>
      <c r="B137">
        <v>30</v>
      </c>
      <c r="C137" s="5">
        <v>25.38</v>
      </c>
      <c r="D137">
        <v>4.9399999999999977</v>
      </c>
      <c r="E137">
        <f t="shared" si="12"/>
        <v>-3.9999999999992042E-2</v>
      </c>
      <c r="F137" s="5">
        <v>21.120485829959527</v>
      </c>
    </row>
    <row r="138" spans="1:9" x14ac:dyDescent="0.25">
      <c r="A138" s="7">
        <v>4.4400000000000002E-2</v>
      </c>
      <c r="B138">
        <v>40</v>
      </c>
      <c r="C138" s="5">
        <v>25.73</v>
      </c>
      <c r="D138">
        <v>4.8599999999999994</v>
      </c>
      <c r="E138">
        <f t="shared" si="12"/>
        <v>-7.9999999999998295E-2</v>
      </c>
      <c r="F138" s="5">
        <v>21.468148148148153</v>
      </c>
    </row>
    <row r="139" spans="1:9" x14ac:dyDescent="0.25">
      <c r="A139" s="4" t="s">
        <v>9</v>
      </c>
      <c r="B139">
        <v>50</v>
      </c>
      <c r="C139" s="5">
        <v>25.81</v>
      </c>
      <c r="D139">
        <v>4.8199999999999932</v>
      </c>
      <c r="E139">
        <f t="shared" si="12"/>
        <v>-4.0000000000006253E-2</v>
      </c>
      <c r="F139" s="5">
        <v>21.646307053941939</v>
      </c>
    </row>
    <row r="140" spans="1:9" x14ac:dyDescent="0.25">
      <c r="A140" s="7">
        <v>0.1578</v>
      </c>
      <c r="B140">
        <v>60</v>
      </c>
      <c r="C140" s="5">
        <v>25.58</v>
      </c>
      <c r="D140">
        <v>4.7399999999999949</v>
      </c>
      <c r="E140">
        <f t="shared" si="12"/>
        <v>-7.9999999999998295E-2</v>
      </c>
      <c r="F140" s="5">
        <v>22.011645569620278</v>
      </c>
    </row>
    <row r="141" spans="1:9" x14ac:dyDescent="0.25">
      <c r="B141">
        <v>70</v>
      </c>
      <c r="C141" s="5">
        <v>25.6</v>
      </c>
      <c r="D141">
        <v>4.7199999999999989</v>
      </c>
      <c r="E141">
        <f t="shared" si="12"/>
        <v>-1.9999999999996021E-2</v>
      </c>
      <c r="F141" s="5">
        <v>22.104915254237294</v>
      </c>
    </row>
    <row r="142" spans="1:9" x14ac:dyDescent="0.25">
      <c r="B142">
        <v>80</v>
      </c>
      <c r="C142" s="5">
        <v>25.72</v>
      </c>
      <c r="D142">
        <v>4.6799999999999926</v>
      </c>
      <c r="E142">
        <f t="shared" si="12"/>
        <v>-4.0000000000006253E-2</v>
      </c>
      <c r="F142" s="5">
        <v>22.293846153846189</v>
      </c>
    </row>
    <row r="143" spans="1:9" x14ac:dyDescent="0.25">
      <c r="B143">
        <v>90</v>
      </c>
      <c r="C143" s="5">
        <v>25.68</v>
      </c>
      <c r="D143">
        <v>4.6400000000000006</v>
      </c>
      <c r="E143">
        <f t="shared" si="12"/>
        <v>-3.9999999999992042E-2</v>
      </c>
      <c r="F143" s="5">
        <v>22.486034482758619</v>
      </c>
    </row>
    <row r="144" spans="1:9" x14ac:dyDescent="0.25">
      <c r="B144">
        <v>100</v>
      </c>
      <c r="C144" s="5">
        <v>26.07</v>
      </c>
      <c r="D144">
        <v>4.5999999999999943</v>
      </c>
      <c r="E144">
        <f t="shared" si="12"/>
        <v>-4.0000000000006253E-2</v>
      </c>
      <c r="F144" s="5">
        <v>22.681565217391334</v>
      </c>
    </row>
    <row r="145" spans="1:11" x14ac:dyDescent="0.25">
      <c r="A145" s="1" t="s">
        <v>89</v>
      </c>
      <c r="B145" s="2">
        <v>0</v>
      </c>
      <c r="C145" s="2">
        <v>24.94</v>
      </c>
      <c r="D145" s="2">
        <v>5.36</v>
      </c>
      <c r="E145" s="2">
        <v>0</v>
      </c>
      <c r="F145" s="3">
        <v>61.88</v>
      </c>
      <c r="G145" s="2"/>
      <c r="H145" s="2"/>
      <c r="I145" s="20" t="s">
        <v>42</v>
      </c>
      <c r="J145" s="29" t="s">
        <v>15</v>
      </c>
      <c r="K145" s="30"/>
    </row>
    <row r="146" spans="1:11" x14ac:dyDescent="0.25">
      <c r="A146" s="4">
        <v>25</v>
      </c>
      <c r="B146">
        <v>10</v>
      </c>
      <c r="C146">
        <v>26.76</v>
      </c>
      <c r="D146">
        <v>5.460000000000008</v>
      </c>
      <c r="E146">
        <f>D146-D145</f>
        <v>0.10000000000000764</v>
      </c>
      <c r="F146" s="5">
        <v>60.746666666666584</v>
      </c>
    </row>
    <row r="147" spans="1:11" x14ac:dyDescent="0.25">
      <c r="A147" s="6">
        <v>0.7</v>
      </c>
      <c r="B147">
        <v>20</v>
      </c>
      <c r="C147">
        <v>26.59</v>
      </c>
      <c r="D147">
        <v>5.4200000000000017</v>
      </c>
      <c r="E147">
        <f t="shared" ref="E147:E155" si="13">D147-D146</f>
        <v>-4.0000000000006253E-2</v>
      </c>
      <c r="F147" s="5">
        <v>61.194981549815488</v>
      </c>
    </row>
    <row r="148" spans="1:11" x14ac:dyDescent="0.25">
      <c r="A148" s="12">
        <v>0.61880000000000002</v>
      </c>
      <c r="B148">
        <v>30</v>
      </c>
      <c r="C148">
        <v>26.59</v>
      </c>
      <c r="D148">
        <v>5.5200000000000102</v>
      </c>
      <c r="E148">
        <f t="shared" si="13"/>
        <v>0.10000000000000853</v>
      </c>
      <c r="F148" s="5">
        <v>60.0863768115941</v>
      </c>
    </row>
    <row r="149" spans="1:11" x14ac:dyDescent="0.25">
      <c r="B149">
        <v>40</v>
      </c>
      <c r="C149">
        <v>26.38</v>
      </c>
      <c r="D149">
        <v>5.6000000000000085</v>
      </c>
      <c r="E149">
        <f t="shared" si="13"/>
        <v>7.9999999999998295E-2</v>
      </c>
      <c r="F149" s="5">
        <v>59.227999999999916</v>
      </c>
    </row>
    <row r="150" spans="1:11" x14ac:dyDescent="0.25">
      <c r="B150">
        <v>50</v>
      </c>
      <c r="C150">
        <v>26.84</v>
      </c>
      <c r="D150">
        <v>5.6000000000000085</v>
      </c>
      <c r="E150">
        <f t="shared" si="13"/>
        <v>0</v>
      </c>
      <c r="F150" s="5">
        <v>59.227999999999916</v>
      </c>
    </row>
    <row r="151" spans="1:11" x14ac:dyDescent="0.25">
      <c r="B151">
        <v>60</v>
      </c>
      <c r="C151">
        <v>26.56</v>
      </c>
      <c r="D151">
        <v>5.6600000000000108</v>
      </c>
      <c r="E151">
        <f t="shared" si="13"/>
        <v>6.0000000000002274E-2</v>
      </c>
      <c r="F151" s="5">
        <v>58.600141342756075</v>
      </c>
    </row>
    <row r="152" spans="1:11" x14ac:dyDescent="0.25">
      <c r="B152">
        <v>70</v>
      </c>
      <c r="C152">
        <v>26.62</v>
      </c>
      <c r="D152">
        <v>5.7199999999999989</v>
      </c>
      <c r="E152">
        <f t="shared" si="13"/>
        <v>5.9999999999988063E-2</v>
      </c>
      <c r="F152" s="5">
        <v>57.985454545454559</v>
      </c>
    </row>
    <row r="153" spans="1:11" x14ac:dyDescent="0.25">
      <c r="B153">
        <v>80</v>
      </c>
      <c r="C153">
        <v>26.73</v>
      </c>
      <c r="D153">
        <v>5.7199999999999989</v>
      </c>
      <c r="E153">
        <f t="shared" si="13"/>
        <v>0</v>
      </c>
      <c r="F153" s="5">
        <v>57.985454545454559</v>
      </c>
    </row>
    <row r="154" spans="1:11" x14ac:dyDescent="0.25">
      <c r="B154">
        <v>90</v>
      </c>
      <c r="C154">
        <v>26.52</v>
      </c>
      <c r="D154">
        <v>5.7400000000000091</v>
      </c>
      <c r="E154">
        <f t="shared" si="13"/>
        <v>2.0000000000010232E-2</v>
      </c>
      <c r="F154" s="5">
        <v>57.783414634146254</v>
      </c>
    </row>
    <row r="155" spans="1:11" x14ac:dyDescent="0.25">
      <c r="B155">
        <v>100</v>
      </c>
      <c r="C155">
        <v>26.92</v>
      </c>
      <c r="D155">
        <v>5.7800000000000011</v>
      </c>
      <c r="E155">
        <f t="shared" si="13"/>
        <v>3.9999999999992042E-2</v>
      </c>
      <c r="F155" s="5">
        <v>57.383529411764698</v>
      </c>
    </row>
    <row r="156" spans="1:11" x14ac:dyDescent="0.25">
      <c r="A156" s="1" t="s">
        <v>90</v>
      </c>
      <c r="B156" s="2">
        <v>0</v>
      </c>
      <c r="C156" s="2">
        <v>23.84</v>
      </c>
      <c r="D156" s="2">
        <v>5.0600000000000023</v>
      </c>
      <c r="E156" s="2">
        <v>0</v>
      </c>
      <c r="F156" s="13">
        <v>1</v>
      </c>
      <c r="G156" s="2"/>
      <c r="H156" s="2"/>
      <c r="I156" s="20" t="s">
        <v>43</v>
      </c>
      <c r="J156" s="29" t="s">
        <v>91</v>
      </c>
      <c r="K156" s="30"/>
    </row>
    <row r="157" spans="1:11" x14ac:dyDescent="0.25">
      <c r="A157" s="4">
        <v>25</v>
      </c>
      <c r="B157">
        <v>10</v>
      </c>
      <c r="C157">
        <v>30.58</v>
      </c>
      <c r="D157">
        <v>5.4000000000000057</v>
      </c>
      <c r="E157">
        <f>D157-D156</f>
        <v>0.34000000000000341</v>
      </c>
      <c r="F157" s="14">
        <v>0.93703703703703645</v>
      </c>
    </row>
    <row r="158" spans="1:11" x14ac:dyDescent="0.25">
      <c r="A158" s="6">
        <v>0.7</v>
      </c>
      <c r="B158">
        <v>20</v>
      </c>
      <c r="C158">
        <v>29.9</v>
      </c>
      <c r="D158">
        <v>5.6400000000000006</v>
      </c>
      <c r="E158">
        <f t="shared" ref="E158:E166" si="14">D158-D157</f>
        <v>0.23999999999999488</v>
      </c>
      <c r="F158" s="14">
        <v>0.89716312056737624</v>
      </c>
    </row>
    <row r="159" spans="1:11" x14ac:dyDescent="0.25">
      <c r="A159" s="7">
        <v>1</v>
      </c>
      <c r="B159">
        <v>30</v>
      </c>
      <c r="C159">
        <v>29.2</v>
      </c>
      <c r="D159">
        <v>5.8799999999999955</v>
      </c>
      <c r="E159">
        <f t="shared" si="14"/>
        <v>0.23999999999999488</v>
      </c>
      <c r="F159" s="14">
        <v>0.8605442176870759</v>
      </c>
    </row>
    <row r="160" spans="1:11" x14ac:dyDescent="0.25">
      <c r="A160" s="15">
        <v>44847</v>
      </c>
      <c r="B160">
        <v>40</v>
      </c>
      <c r="C160">
        <v>29.15</v>
      </c>
      <c r="D160">
        <v>6.0600000000000023</v>
      </c>
      <c r="E160">
        <f t="shared" si="14"/>
        <v>0.18000000000000682</v>
      </c>
      <c r="F160" s="14">
        <v>0.8349834983498351</v>
      </c>
    </row>
    <row r="161" spans="1:11" x14ac:dyDescent="0.25">
      <c r="B161">
        <v>50</v>
      </c>
      <c r="C161">
        <v>29.1</v>
      </c>
      <c r="D161">
        <v>6.2800000000000011</v>
      </c>
      <c r="E161">
        <f t="shared" si="14"/>
        <v>0.21999999999999886</v>
      </c>
      <c r="F161" s="14">
        <v>0.80573248407643339</v>
      </c>
    </row>
    <row r="162" spans="1:11" x14ac:dyDescent="0.25">
      <c r="B162">
        <v>60</v>
      </c>
      <c r="C162">
        <v>28.65</v>
      </c>
      <c r="D162">
        <v>6.4399999999999977</v>
      </c>
      <c r="E162">
        <f t="shared" si="14"/>
        <v>0.15999999999999659</v>
      </c>
      <c r="F162" s="14">
        <v>0.78571428571428636</v>
      </c>
    </row>
    <row r="163" spans="1:11" x14ac:dyDescent="0.25">
      <c r="B163">
        <v>70</v>
      </c>
      <c r="C163">
        <v>28.37</v>
      </c>
      <c r="D163">
        <v>6.6400000000000006</v>
      </c>
      <c r="E163">
        <f t="shared" si="14"/>
        <v>0.20000000000000284</v>
      </c>
      <c r="F163" s="14">
        <v>0.7620481927710846</v>
      </c>
    </row>
    <row r="164" spans="1:11" x14ac:dyDescent="0.25">
      <c r="B164">
        <v>80</v>
      </c>
      <c r="C164">
        <v>28.15</v>
      </c>
      <c r="D164">
        <v>6.7600000000000051</v>
      </c>
      <c r="E164">
        <f t="shared" si="14"/>
        <v>0.12000000000000455</v>
      </c>
      <c r="F164" s="14">
        <v>0.74852071005917131</v>
      </c>
    </row>
    <row r="165" spans="1:11" x14ac:dyDescent="0.25">
      <c r="B165">
        <v>90</v>
      </c>
      <c r="C165">
        <v>28.2</v>
      </c>
      <c r="D165">
        <v>6.9200000000000017</v>
      </c>
      <c r="E165">
        <f t="shared" si="14"/>
        <v>0.15999999999999659</v>
      </c>
      <c r="F165" s="14">
        <v>0.73121387283237005</v>
      </c>
    </row>
    <row r="166" spans="1:11" x14ac:dyDescent="0.25">
      <c r="B166">
        <v>100</v>
      </c>
      <c r="C166">
        <v>28.08</v>
      </c>
      <c r="D166">
        <v>7.019999999999996</v>
      </c>
      <c r="E166">
        <f t="shared" si="14"/>
        <v>9.9999999999994316E-2</v>
      </c>
      <c r="F166" s="14">
        <v>0.72079772079772153</v>
      </c>
    </row>
    <row r="167" spans="1:11" x14ac:dyDescent="0.25">
      <c r="A167" s="1" t="s">
        <v>92</v>
      </c>
      <c r="B167" s="2">
        <v>0</v>
      </c>
      <c r="C167" s="16">
        <v>24.15</v>
      </c>
      <c r="D167" s="16">
        <v>5.1199999999999903</v>
      </c>
      <c r="E167" s="2">
        <v>0</v>
      </c>
      <c r="F167" s="17">
        <v>0.95000000000000007</v>
      </c>
      <c r="G167" s="16"/>
      <c r="H167" s="16"/>
      <c r="I167" s="20" t="s">
        <v>44</v>
      </c>
      <c r="J167" s="29" t="s">
        <v>91</v>
      </c>
      <c r="K167" s="30"/>
    </row>
    <row r="168" spans="1:11" x14ac:dyDescent="0.25">
      <c r="A168" s="4">
        <v>25</v>
      </c>
      <c r="B168">
        <v>10</v>
      </c>
      <c r="C168">
        <v>28.6</v>
      </c>
      <c r="D168">
        <v>5.4799999999999898</v>
      </c>
      <c r="E168">
        <f>D168-D167</f>
        <v>0.35999999999999943</v>
      </c>
      <c r="F168" s="14">
        <v>0.88759124087591246</v>
      </c>
    </row>
    <row r="169" spans="1:11" x14ac:dyDescent="0.25">
      <c r="A169" s="6">
        <v>0.7</v>
      </c>
      <c r="B169">
        <v>20</v>
      </c>
      <c r="C169">
        <v>28.5</v>
      </c>
      <c r="D169">
        <v>5.7599999999999909</v>
      </c>
      <c r="E169">
        <f t="shared" ref="E169:E177" si="15">D169-D168</f>
        <v>0.28000000000000114</v>
      </c>
      <c r="F169" s="14">
        <v>0.84444444444444422</v>
      </c>
    </row>
    <row r="170" spans="1:11" x14ac:dyDescent="0.25">
      <c r="A170" s="7">
        <v>0.95</v>
      </c>
      <c r="B170">
        <v>30</v>
      </c>
      <c r="C170">
        <v>28.33</v>
      </c>
      <c r="D170">
        <v>6.019999999999996</v>
      </c>
      <c r="E170">
        <f t="shared" si="15"/>
        <v>0.26000000000000512</v>
      </c>
      <c r="F170" s="14">
        <v>0.80797342192690935</v>
      </c>
    </row>
    <row r="171" spans="1:11" x14ac:dyDescent="0.25">
      <c r="A171" s="15">
        <v>44847</v>
      </c>
      <c r="B171">
        <v>40</v>
      </c>
      <c r="C171">
        <v>28.35</v>
      </c>
      <c r="D171">
        <v>6.2399999999999949</v>
      </c>
      <c r="E171">
        <f t="shared" si="15"/>
        <v>0.21999999999999886</v>
      </c>
      <c r="F171" s="14">
        <v>0.77948717948717872</v>
      </c>
    </row>
    <row r="172" spans="1:11" x14ac:dyDescent="0.25">
      <c r="B172">
        <v>50</v>
      </c>
      <c r="C172">
        <v>27.47</v>
      </c>
      <c r="D172">
        <v>6.4399999999999977</v>
      </c>
      <c r="E172">
        <f t="shared" si="15"/>
        <v>0.20000000000000284</v>
      </c>
      <c r="F172" s="14">
        <v>0.75527950310558889</v>
      </c>
    </row>
    <row r="173" spans="1:11" x14ac:dyDescent="0.25">
      <c r="B173">
        <v>60</v>
      </c>
      <c r="C173">
        <v>27.7</v>
      </c>
      <c r="D173">
        <v>6.6199999999999903</v>
      </c>
      <c r="E173">
        <f t="shared" si="15"/>
        <v>0.17999999999999261</v>
      </c>
      <c r="F173" s="14">
        <v>0.73474320241691815</v>
      </c>
    </row>
    <row r="174" spans="1:11" x14ac:dyDescent="0.25">
      <c r="B174">
        <v>70</v>
      </c>
      <c r="C174">
        <v>27.62</v>
      </c>
      <c r="D174">
        <v>6.7999999999999972</v>
      </c>
      <c r="E174">
        <f t="shared" si="15"/>
        <v>0.18000000000000682</v>
      </c>
      <c r="F174" s="14">
        <v>0.71529411764705775</v>
      </c>
    </row>
    <row r="175" spans="1:11" x14ac:dyDescent="0.25">
      <c r="B175">
        <v>80</v>
      </c>
      <c r="C175">
        <v>27.8</v>
      </c>
      <c r="D175">
        <v>6.9599999999999795</v>
      </c>
      <c r="E175">
        <f t="shared" si="15"/>
        <v>0.15999999999998238</v>
      </c>
      <c r="F175" s="14">
        <v>0.69885057471264445</v>
      </c>
    </row>
    <row r="176" spans="1:11" x14ac:dyDescent="0.25">
      <c r="B176">
        <v>90</v>
      </c>
      <c r="C176">
        <v>27.35</v>
      </c>
      <c r="D176">
        <v>7.0999999999999943</v>
      </c>
      <c r="E176">
        <f t="shared" si="15"/>
        <v>0.14000000000001478</v>
      </c>
      <c r="F176" s="14">
        <v>0.68507042253521055</v>
      </c>
    </row>
    <row r="177" spans="1:11" x14ac:dyDescent="0.25">
      <c r="B177">
        <v>100</v>
      </c>
      <c r="C177">
        <v>27.4</v>
      </c>
      <c r="D177">
        <v>7.2399999999999807</v>
      </c>
      <c r="E177">
        <f t="shared" si="15"/>
        <v>0.13999999999998636</v>
      </c>
      <c r="F177" s="14">
        <v>0.67182320441989007</v>
      </c>
    </row>
    <row r="178" spans="1:11" x14ac:dyDescent="0.25">
      <c r="A178" s="1" t="s">
        <v>28</v>
      </c>
      <c r="B178" s="2">
        <v>0</v>
      </c>
      <c r="C178" s="2">
        <v>24.02</v>
      </c>
      <c r="D178" s="2">
        <v>5.2000000000000028</v>
      </c>
      <c r="E178" s="2">
        <v>0</v>
      </c>
      <c r="F178" s="13">
        <v>0.89999999999999991</v>
      </c>
      <c r="G178" s="2"/>
      <c r="H178" s="2"/>
      <c r="I178" s="20" t="s">
        <v>45</v>
      </c>
      <c r="J178" s="29" t="s">
        <v>91</v>
      </c>
      <c r="K178" s="30"/>
    </row>
    <row r="179" spans="1:11" x14ac:dyDescent="0.25">
      <c r="A179" s="4">
        <v>25</v>
      </c>
      <c r="B179">
        <v>10</v>
      </c>
      <c r="C179">
        <v>27.5</v>
      </c>
      <c r="D179">
        <v>5.3800000000000097</v>
      </c>
      <c r="E179">
        <f>D179-D178</f>
        <v>0.18000000000000682</v>
      </c>
      <c r="F179" s="14">
        <v>0.86988847583643014</v>
      </c>
    </row>
    <row r="180" spans="1:11" x14ac:dyDescent="0.25">
      <c r="A180" s="6">
        <v>0.7</v>
      </c>
      <c r="B180">
        <v>20</v>
      </c>
      <c r="C180">
        <v>28.65</v>
      </c>
      <c r="D180">
        <v>5.5800000000000125</v>
      </c>
      <c r="E180">
        <f t="shared" ref="E180:E188" si="16">D180-D179</f>
        <v>0.20000000000000284</v>
      </c>
      <c r="F180" s="14">
        <v>0.83870967741935343</v>
      </c>
    </row>
    <row r="181" spans="1:11" x14ac:dyDescent="0.25">
      <c r="A181" s="7">
        <v>0.9</v>
      </c>
      <c r="B181">
        <v>30</v>
      </c>
      <c r="C181">
        <v>27.9</v>
      </c>
      <c r="D181">
        <v>5.7200000000000131</v>
      </c>
      <c r="E181">
        <f t="shared" si="16"/>
        <v>0.14000000000000057</v>
      </c>
      <c r="F181" s="14">
        <v>0.81818181818181668</v>
      </c>
    </row>
    <row r="182" spans="1:11" x14ac:dyDescent="0.25">
      <c r="A182" s="15">
        <v>44847</v>
      </c>
      <c r="B182">
        <v>40</v>
      </c>
      <c r="C182">
        <v>27.9</v>
      </c>
      <c r="D182">
        <v>5.8599999999999994</v>
      </c>
      <c r="E182">
        <f t="shared" si="16"/>
        <v>0.13999999999998636</v>
      </c>
      <c r="F182" s="14">
        <v>0.79863481228668987</v>
      </c>
    </row>
    <row r="183" spans="1:11" x14ac:dyDescent="0.25">
      <c r="B183">
        <v>50</v>
      </c>
      <c r="C183">
        <v>27.6</v>
      </c>
      <c r="D183">
        <v>5.980000000000004</v>
      </c>
      <c r="E183">
        <f t="shared" si="16"/>
        <v>0.12000000000000455</v>
      </c>
      <c r="F183" s="14">
        <v>0.78260869565217384</v>
      </c>
    </row>
    <row r="184" spans="1:11" x14ac:dyDescent="0.25">
      <c r="B184">
        <v>60</v>
      </c>
      <c r="C184">
        <v>27.8</v>
      </c>
      <c r="D184">
        <v>6.1200000000000045</v>
      </c>
      <c r="E184">
        <f t="shared" si="16"/>
        <v>0.14000000000000057</v>
      </c>
      <c r="F184" s="14">
        <v>0.76470588235294101</v>
      </c>
    </row>
    <row r="185" spans="1:11" x14ac:dyDescent="0.25">
      <c r="B185">
        <v>70</v>
      </c>
      <c r="C185">
        <v>27.58</v>
      </c>
      <c r="D185">
        <v>6.2600000000000051</v>
      </c>
      <c r="E185">
        <f t="shared" si="16"/>
        <v>0.14000000000000057</v>
      </c>
      <c r="F185" s="14">
        <v>0.74760383386581442</v>
      </c>
    </row>
    <row r="186" spans="1:11" x14ac:dyDescent="0.25">
      <c r="B186">
        <v>80</v>
      </c>
      <c r="C186">
        <v>27.6</v>
      </c>
      <c r="D186">
        <v>6.3800000000000097</v>
      </c>
      <c r="E186">
        <f t="shared" si="16"/>
        <v>0.12000000000000455</v>
      </c>
      <c r="F186" s="14">
        <v>0.73354231974921558</v>
      </c>
    </row>
    <row r="187" spans="1:11" x14ac:dyDescent="0.25">
      <c r="B187">
        <v>90</v>
      </c>
      <c r="C187">
        <v>27.4</v>
      </c>
      <c r="D187">
        <v>6.460000000000008</v>
      </c>
      <c r="E187">
        <f t="shared" si="16"/>
        <v>7.9999999999998295E-2</v>
      </c>
      <c r="F187" s="14">
        <v>0.72445820433436481</v>
      </c>
    </row>
    <row r="188" spans="1:11" x14ac:dyDescent="0.25">
      <c r="B188">
        <v>100</v>
      </c>
      <c r="C188">
        <v>27.39</v>
      </c>
      <c r="D188">
        <v>6.5800000000000125</v>
      </c>
      <c r="E188">
        <f t="shared" si="16"/>
        <v>0.12000000000000455</v>
      </c>
      <c r="F188" s="14">
        <v>0.71124620060790178</v>
      </c>
    </row>
    <row r="189" spans="1:11" x14ac:dyDescent="0.25">
      <c r="A189" s="1" t="s">
        <v>29</v>
      </c>
      <c r="B189" s="2">
        <v>0</v>
      </c>
      <c r="C189" s="2">
        <v>24.11</v>
      </c>
      <c r="D189" s="2">
        <v>5.1400000000000006</v>
      </c>
      <c r="E189" s="2">
        <v>0</v>
      </c>
      <c r="F189" s="13">
        <v>0.85000000000000009</v>
      </c>
      <c r="G189" s="2"/>
      <c r="H189" s="2"/>
      <c r="I189" s="20" t="s">
        <v>46</v>
      </c>
      <c r="J189" s="29" t="s">
        <v>91</v>
      </c>
      <c r="K189" s="30"/>
    </row>
    <row r="190" spans="1:11" x14ac:dyDescent="0.25">
      <c r="A190" s="4">
        <v>25</v>
      </c>
      <c r="B190">
        <v>10</v>
      </c>
      <c r="C190">
        <v>27.44</v>
      </c>
      <c r="D190">
        <v>5.3599999999999994</v>
      </c>
      <c r="E190">
        <f>D190-D189</f>
        <v>0.21999999999999886</v>
      </c>
      <c r="F190" s="14">
        <v>0.81511194029850764</v>
      </c>
    </row>
    <row r="191" spans="1:11" x14ac:dyDescent="0.25">
      <c r="A191" s="6">
        <v>0.7</v>
      </c>
      <c r="B191">
        <v>20</v>
      </c>
      <c r="C191">
        <v>27.42</v>
      </c>
      <c r="D191">
        <v>5.519999999999996</v>
      </c>
      <c r="E191">
        <f t="shared" ref="E191:E199" si="17">D191-D190</f>
        <v>0.15999999999999659</v>
      </c>
      <c r="F191" s="14">
        <v>0.79148550724637745</v>
      </c>
    </row>
    <row r="192" spans="1:11" x14ac:dyDescent="0.25">
      <c r="A192" s="7">
        <v>0.85</v>
      </c>
      <c r="B192">
        <v>30</v>
      </c>
      <c r="C192">
        <v>27.45</v>
      </c>
      <c r="D192">
        <v>5.6599999999999966</v>
      </c>
      <c r="E192">
        <f t="shared" si="17"/>
        <v>0.14000000000000057</v>
      </c>
      <c r="F192" s="14">
        <v>0.77190812720848112</v>
      </c>
    </row>
    <row r="193" spans="1:11" x14ac:dyDescent="0.25">
      <c r="A193" s="15">
        <v>44847</v>
      </c>
      <c r="B193">
        <v>40</v>
      </c>
      <c r="C193">
        <v>27.15</v>
      </c>
      <c r="D193">
        <v>5.7800000000000011</v>
      </c>
      <c r="E193">
        <f t="shared" si="17"/>
        <v>0.12000000000000455</v>
      </c>
      <c r="F193" s="14">
        <v>0.75588235294117645</v>
      </c>
    </row>
    <row r="194" spans="1:11" x14ac:dyDescent="0.25">
      <c r="B194">
        <v>50</v>
      </c>
      <c r="C194">
        <v>27.4</v>
      </c>
      <c r="D194">
        <v>5.9200000000000017</v>
      </c>
      <c r="E194">
        <f t="shared" si="17"/>
        <v>0.14000000000000057</v>
      </c>
      <c r="F194" s="14">
        <v>0.73800675675675664</v>
      </c>
    </row>
    <row r="195" spans="1:11" x14ac:dyDescent="0.25">
      <c r="B195">
        <v>60</v>
      </c>
      <c r="C195">
        <v>27.1</v>
      </c>
      <c r="D195">
        <v>6</v>
      </c>
      <c r="E195">
        <f t="shared" si="17"/>
        <v>7.9999999999998295E-2</v>
      </c>
      <c r="F195" s="14">
        <v>0.72816666666666674</v>
      </c>
    </row>
    <row r="196" spans="1:11" x14ac:dyDescent="0.25">
      <c r="B196">
        <v>70</v>
      </c>
      <c r="C196">
        <v>27.8</v>
      </c>
      <c r="D196">
        <v>6.1400000000000006</v>
      </c>
      <c r="E196">
        <f t="shared" si="17"/>
        <v>0.14000000000000057</v>
      </c>
      <c r="F196" s="14">
        <v>0.71156351791530947</v>
      </c>
    </row>
    <row r="197" spans="1:11" x14ac:dyDescent="0.25">
      <c r="B197">
        <v>80</v>
      </c>
      <c r="C197">
        <v>27</v>
      </c>
      <c r="D197">
        <v>6.2399999999999949</v>
      </c>
      <c r="E197">
        <f t="shared" si="17"/>
        <v>9.9999999999994316E-2</v>
      </c>
      <c r="F197" s="14">
        <v>0.70016025641025714</v>
      </c>
    </row>
    <row r="198" spans="1:11" x14ac:dyDescent="0.25">
      <c r="B198">
        <v>90</v>
      </c>
      <c r="C198">
        <v>27</v>
      </c>
      <c r="D198">
        <v>6.3400000000000034</v>
      </c>
      <c r="E198">
        <f t="shared" si="17"/>
        <v>0.10000000000000853</v>
      </c>
      <c r="F198" s="14">
        <v>0.68911671924290197</v>
      </c>
    </row>
    <row r="199" spans="1:11" x14ac:dyDescent="0.25">
      <c r="B199">
        <v>100</v>
      </c>
      <c r="C199">
        <v>26.93</v>
      </c>
      <c r="D199">
        <v>6.4399999999999977</v>
      </c>
      <c r="E199">
        <f t="shared" si="17"/>
        <v>9.9999999999994316E-2</v>
      </c>
      <c r="F199" s="14">
        <v>0.67841614906832337</v>
      </c>
    </row>
    <row r="200" spans="1:11" x14ac:dyDescent="0.25">
      <c r="A200" s="1" t="s">
        <v>93</v>
      </c>
      <c r="B200" s="2">
        <v>0</v>
      </c>
      <c r="C200" s="2">
        <v>24</v>
      </c>
      <c r="D200" s="2">
        <v>5.0799999999999983</v>
      </c>
      <c r="E200" s="2">
        <v>0</v>
      </c>
      <c r="F200" s="13">
        <v>0.80000000000000016</v>
      </c>
      <c r="G200" s="2"/>
      <c r="H200" s="2"/>
      <c r="I200" s="20" t="s">
        <v>47</v>
      </c>
      <c r="J200" s="29" t="s">
        <v>91</v>
      </c>
      <c r="K200" s="30"/>
    </row>
    <row r="201" spans="1:11" x14ac:dyDescent="0.25">
      <c r="A201" s="4">
        <v>25</v>
      </c>
      <c r="B201">
        <v>10</v>
      </c>
      <c r="C201">
        <v>26.87</v>
      </c>
      <c r="D201">
        <v>5.2399999999999949</v>
      </c>
      <c r="E201">
        <f>D201-D200</f>
        <v>0.15999999999999659</v>
      </c>
      <c r="F201" s="14">
        <v>0.77557251908397007</v>
      </c>
    </row>
    <row r="202" spans="1:11" x14ac:dyDescent="0.25">
      <c r="A202" s="6">
        <v>0.7</v>
      </c>
      <c r="B202">
        <v>20</v>
      </c>
      <c r="C202">
        <v>26.85</v>
      </c>
      <c r="D202">
        <v>5.3599999999999994</v>
      </c>
      <c r="E202">
        <f t="shared" ref="E202:E210" si="18">D202-D201</f>
        <v>0.12000000000000455</v>
      </c>
      <c r="F202" s="14">
        <v>0.75820895522388054</v>
      </c>
    </row>
    <row r="203" spans="1:11" x14ac:dyDescent="0.25">
      <c r="A203" s="7">
        <v>0.8</v>
      </c>
      <c r="B203">
        <v>30</v>
      </c>
      <c r="C203">
        <v>27.05</v>
      </c>
      <c r="D203">
        <v>5.5</v>
      </c>
      <c r="E203">
        <f t="shared" si="18"/>
        <v>0.14000000000000057</v>
      </c>
      <c r="F203" s="14">
        <v>0.73890909090909074</v>
      </c>
    </row>
    <row r="204" spans="1:11" x14ac:dyDescent="0.25">
      <c r="A204" s="15">
        <v>44847</v>
      </c>
      <c r="B204">
        <v>40</v>
      </c>
      <c r="C204">
        <v>26.8</v>
      </c>
      <c r="D204">
        <v>5.6399999999999864</v>
      </c>
      <c r="E204">
        <f t="shared" si="18"/>
        <v>0.13999999999998636</v>
      </c>
      <c r="F204" s="14">
        <v>0.72056737588652642</v>
      </c>
    </row>
    <row r="205" spans="1:11" x14ac:dyDescent="0.25">
      <c r="B205">
        <v>50</v>
      </c>
      <c r="C205">
        <v>26.78</v>
      </c>
      <c r="D205">
        <v>5.7599999999999909</v>
      </c>
      <c r="E205">
        <f t="shared" si="18"/>
        <v>0.12000000000000455</v>
      </c>
      <c r="F205" s="14">
        <v>0.70555555555555649</v>
      </c>
    </row>
    <row r="206" spans="1:11" x14ac:dyDescent="0.25">
      <c r="B206">
        <v>60</v>
      </c>
      <c r="C206">
        <v>26.7</v>
      </c>
      <c r="D206">
        <v>5.8599999999999994</v>
      </c>
      <c r="E206">
        <f t="shared" si="18"/>
        <v>0.10000000000000853</v>
      </c>
      <c r="F206" s="14">
        <v>0.69351535836177469</v>
      </c>
    </row>
    <row r="207" spans="1:11" x14ac:dyDescent="0.25">
      <c r="B207">
        <v>70</v>
      </c>
      <c r="C207">
        <v>26.78</v>
      </c>
      <c r="D207">
        <v>5.9799999999999898</v>
      </c>
      <c r="E207">
        <f t="shared" si="18"/>
        <v>0.11999999999999034</v>
      </c>
      <c r="F207" s="14">
        <v>0.67959866220735887</v>
      </c>
    </row>
    <row r="208" spans="1:11" x14ac:dyDescent="0.25">
      <c r="B208">
        <v>80</v>
      </c>
      <c r="C208">
        <v>26.7</v>
      </c>
      <c r="D208">
        <v>6.0799999999999983</v>
      </c>
      <c r="E208">
        <f t="shared" si="18"/>
        <v>0.10000000000000853</v>
      </c>
      <c r="F208" s="14">
        <v>0.66842105263157903</v>
      </c>
    </row>
    <row r="209" spans="1:11" x14ac:dyDescent="0.25">
      <c r="B209">
        <v>90</v>
      </c>
      <c r="C209">
        <v>26.61</v>
      </c>
      <c r="D209">
        <v>6.1799999999999926</v>
      </c>
      <c r="E209">
        <f t="shared" si="18"/>
        <v>9.9999999999994316E-2</v>
      </c>
      <c r="F209" s="14">
        <v>0.65760517799352813</v>
      </c>
    </row>
    <row r="210" spans="1:11" x14ac:dyDescent="0.25">
      <c r="B210">
        <v>100</v>
      </c>
      <c r="C210">
        <v>26.56</v>
      </c>
      <c r="D210">
        <v>6.2399999999999949</v>
      </c>
      <c r="E210">
        <f t="shared" si="18"/>
        <v>6.0000000000002274E-2</v>
      </c>
      <c r="F210" s="14">
        <v>0.65128205128205163</v>
      </c>
    </row>
    <row r="211" spans="1:11" x14ac:dyDescent="0.25">
      <c r="A211" s="1" t="s">
        <v>94</v>
      </c>
      <c r="B211" s="2">
        <v>0</v>
      </c>
      <c r="C211" s="2">
        <v>23.81</v>
      </c>
      <c r="D211" s="2">
        <v>5.1200000000000045</v>
      </c>
      <c r="E211" s="2">
        <v>0</v>
      </c>
      <c r="F211" s="13">
        <v>0.75</v>
      </c>
      <c r="G211" s="2"/>
      <c r="H211" s="2"/>
      <c r="I211" s="20" t="s">
        <v>48</v>
      </c>
      <c r="J211" s="29" t="s">
        <v>91</v>
      </c>
      <c r="K211" s="30"/>
    </row>
    <row r="212" spans="1:11" x14ac:dyDescent="0.25">
      <c r="A212" s="4">
        <v>25</v>
      </c>
      <c r="B212">
        <v>10</v>
      </c>
      <c r="C212">
        <v>25.86</v>
      </c>
      <c r="D212">
        <v>5.2400000000000091</v>
      </c>
      <c r="E212">
        <f>D212-D211</f>
        <v>0.12000000000000455</v>
      </c>
      <c r="F212" s="14">
        <v>0.73282442748091536</v>
      </c>
    </row>
    <row r="213" spans="1:11" x14ac:dyDescent="0.25">
      <c r="A213" s="6">
        <v>0.7</v>
      </c>
      <c r="B213">
        <v>20</v>
      </c>
      <c r="C213">
        <v>26.25</v>
      </c>
      <c r="D213">
        <v>5.3800000000000097</v>
      </c>
      <c r="E213">
        <f t="shared" ref="E213:E221" si="19">D213-D212</f>
        <v>0.14000000000000057</v>
      </c>
      <c r="F213" s="14">
        <v>0.713754646840148</v>
      </c>
    </row>
    <row r="214" spans="1:11" x14ac:dyDescent="0.25">
      <c r="A214" s="7">
        <v>0.75</v>
      </c>
      <c r="B214">
        <v>30</v>
      </c>
      <c r="C214">
        <v>26.6</v>
      </c>
      <c r="D214">
        <v>5.480000000000004</v>
      </c>
      <c r="E214">
        <f t="shared" si="19"/>
        <v>9.9999999999994316E-2</v>
      </c>
      <c r="F214" s="14">
        <v>0.70072992700729941</v>
      </c>
    </row>
    <row r="215" spans="1:11" x14ac:dyDescent="0.25">
      <c r="A215" s="15">
        <v>44847</v>
      </c>
      <c r="B215">
        <v>40</v>
      </c>
      <c r="C215">
        <v>26.35</v>
      </c>
      <c r="D215">
        <v>5.5600000000000023</v>
      </c>
      <c r="E215">
        <f t="shared" si="19"/>
        <v>7.9999999999998295E-2</v>
      </c>
      <c r="F215" s="14">
        <v>0.69064748201438886</v>
      </c>
    </row>
    <row r="216" spans="1:11" x14ac:dyDescent="0.25">
      <c r="B216">
        <v>50</v>
      </c>
      <c r="C216">
        <v>26.38</v>
      </c>
      <c r="D216">
        <v>5.6600000000000108</v>
      </c>
      <c r="E216">
        <f t="shared" si="19"/>
        <v>0.10000000000000853</v>
      </c>
      <c r="F216" s="14">
        <v>0.67844522968197807</v>
      </c>
    </row>
    <row r="217" spans="1:11" x14ac:dyDescent="0.25">
      <c r="B217">
        <v>60</v>
      </c>
      <c r="C217">
        <v>26.2</v>
      </c>
      <c r="D217">
        <v>5.7600000000000051</v>
      </c>
      <c r="E217">
        <f t="shared" si="19"/>
        <v>9.9999999999994316E-2</v>
      </c>
      <c r="F217" s="14">
        <v>0.66666666666666663</v>
      </c>
    </row>
    <row r="218" spans="1:11" x14ac:dyDescent="0.25">
      <c r="B218">
        <v>70</v>
      </c>
      <c r="C218">
        <v>26.4</v>
      </c>
      <c r="D218">
        <v>5.8200000000000074</v>
      </c>
      <c r="E218">
        <f t="shared" si="19"/>
        <v>6.0000000000002274E-2</v>
      </c>
      <c r="F218" s="14">
        <v>0.65979381443298946</v>
      </c>
    </row>
    <row r="219" spans="1:11" x14ac:dyDescent="0.25">
      <c r="B219">
        <v>80</v>
      </c>
      <c r="C219">
        <v>26.2</v>
      </c>
      <c r="D219">
        <v>5.9000000000000057</v>
      </c>
      <c r="E219">
        <f t="shared" si="19"/>
        <v>7.9999999999998295E-2</v>
      </c>
      <c r="F219" s="14">
        <v>0.6508474576271186</v>
      </c>
    </row>
    <row r="220" spans="1:11" x14ac:dyDescent="0.25">
      <c r="B220">
        <v>90</v>
      </c>
      <c r="C220">
        <v>26.28</v>
      </c>
      <c r="D220">
        <v>5.960000000000008</v>
      </c>
      <c r="E220">
        <f t="shared" si="19"/>
        <v>6.0000000000002274E-2</v>
      </c>
      <c r="F220" s="14">
        <v>0.64429530201342256</v>
      </c>
    </row>
    <row r="221" spans="1:11" x14ac:dyDescent="0.25">
      <c r="B221">
        <v>100</v>
      </c>
      <c r="C221">
        <v>26.31</v>
      </c>
      <c r="D221">
        <v>6.0200000000000102</v>
      </c>
      <c r="E221">
        <f t="shared" si="19"/>
        <v>6.0000000000002274E-2</v>
      </c>
      <c r="F221" s="14">
        <v>0.63787375415282344</v>
      </c>
    </row>
  </sheetData>
  <mergeCells count="7">
    <mergeCell ref="J211:K211"/>
    <mergeCell ref="J145:K145"/>
    <mergeCell ref="J156:K156"/>
    <mergeCell ref="J167:K167"/>
    <mergeCell ref="J178:K178"/>
    <mergeCell ref="J189:K189"/>
    <mergeCell ref="J200:K20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57424-A635-4FBC-AC41-4CA0C47A9CB4}">
  <sheetPr>
    <tabColor rgb="FF0070C0"/>
  </sheetPr>
  <dimension ref="A1:K474"/>
  <sheetViews>
    <sheetView workbookViewId="0">
      <pane ySplit="1" topLeftCell="A438" activePane="bottomLeft" state="frozen"/>
      <selection pane="bottomLeft" sqref="A1:XFD1"/>
    </sheetView>
  </sheetViews>
  <sheetFormatPr defaultRowHeight="15" x14ac:dyDescent="0.25"/>
  <sheetData>
    <row r="1" spans="1:9" x14ac:dyDescent="0.25">
      <c r="B1" s="26" t="s">
        <v>110</v>
      </c>
      <c r="C1" s="26" t="s">
        <v>114</v>
      </c>
      <c r="D1" s="26" t="s">
        <v>111</v>
      </c>
      <c r="E1" s="26" t="s">
        <v>112</v>
      </c>
      <c r="F1" s="26" t="s">
        <v>113</v>
      </c>
    </row>
    <row r="2" spans="1:9" x14ac:dyDescent="0.25">
      <c r="A2" s="1" t="s">
        <v>95</v>
      </c>
      <c r="B2" s="2">
        <v>0</v>
      </c>
      <c r="C2" s="2">
        <v>23.84</v>
      </c>
      <c r="D2" s="2">
        <v>5.4</v>
      </c>
      <c r="E2" s="2">
        <v>0</v>
      </c>
      <c r="F2" s="3">
        <v>30.25</v>
      </c>
      <c r="G2" s="2"/>
      <c r="H2" s="2"/>
      <c r="I2" s="20" t="s">
        <v>80</v>
      </c>
    </row>
    <row r="3" spans="1:9" x14ac:dyDescent="0.25">
      <c r="A3" s="4">
        <v>25</v>
      </c>
      <c r="B3">
        <v>10</v>
      </c>
      <c r="C3">
        <v>27.57</v>
      </c>
      <c r="D3">
        <v>5.54</v>
      </c>
      <c r="E3">
        <f>D3-D2</f>
        <v>0.13999999999999968</v>
      </c>
      <c r="F3" s="5">
        <v>29.485559566787007</v>
      </c>
    </row>
    <row r="4" spans="1:9" x14ac:dyDescent="0.25">
      <c r="A4" s="6">
        <v>0.9</v>
      </c>
      <c r="B4">
        <v>20</v>
      </c>
      <c r="C4">
        <v>27.59</v>
      </c>
      <c r="D4">
        <v>5.7</v>
      </c>
      <c r="E4">
        <f t="shared" ref="E4:E12" si="0">D4-D3</f>
        <v>0.16000000000000014</v>
      </c>
      <c r="F4" s="5">
        <v>28.65789473684211</v>
      </c>
    </row>
    <row r="5" spans="1:9" x14ac:dyDescent="0.25">
      <c r="A5" s="4" t="s">
        <v>1</v>
      </c>
      <c r="B5">
        <v>30</v>
      </c>
      <c r="C5">
        <v>27.35</v>
      </c>
      <c r="D5">
        <v>5.84</v>
      </c>
      <c r="E5">
        <f t="shared" si="0"/>
        <v>0.13999999999999968</v>
      </c>
      <c r="F5" s="5">
        <v>27.970890410958908</v>
      </c>
    </row>
    <row r="6" spans="1:9" x14ac:dyDescent="0.25">
      <c r="A6" s="7">
        <v>0.30249999999999999</v>
      </c>
      <c r="B6">
        <v>40</v>
      </c>
      <c r="C6">
        <v>27.42</v>
      </c>
      <c r="D6">
        <v>5.98</v>
      </c>
      <c r="E6">
        <f t="shared" si="0"/>
        <v>0.14000000000000057</v>
      </c>
      <c r="F6" s="5">
        <v>27.316053511705686</v>
      </c>
    </row>
    <row r="7" spans="1:9" x14ac:dyDescent="0.25">
      <c r="B7">
        <v>50</v>
      </c>
      <c r="C7">
        <v>27.29</v>
      </c>
      <c r="D7">
        <v>6.08</v>
      </c>
      <c r="E7">
        <f t="shared" si="0"/>
        <v>9.9999999999999645E-2</v>
      </c>
      <c r="F7" s="5">
        <v>26.866776315789476</v>
      </c>
    </row>
    <row r="8" spans="1:9" x14ac:dyDescent="0.25">
      <c r="B8">
        <v>60</v>
      </c>
      <c r="C8">
        <v>27.3</v>
      </c>
      <c r="D8">
        <v>6.18</v>
      </c>
      <c r="E8">
        <f t="shared" si="0"/>
        <v>9.9999999999999645E-2</v>
      </c>
      <c r="F8" s="5">
        <v>26.432038834951459</v>
      </c>
    </row>
    <row r="9" spans="1:9" x14ac:dyDescent="0.25">
      <c r="B9">
        <v>70</v>
      </c>
      <c r="C9">
        <v>27.27</v>
      </c>
      <c r="D9">
        <v>6.32</v>
      </c>
      <c r="E9">
        <f t="shared" si="0"/>
        <v>0.14000000000000057</v>
      </c>
      <c r="F9" s="5">
        <v>25.846518987341771</v>
      </c>
    </row>
    <row r="10" spans="1:9" x14ac:dyDescent="0.25">
      <c r="B10">
        <v>80</v>
      </c>
      <c r="C10">
        <v>27.31</v>
      </c>
      <c r="D10">
        <v>6.4</v>
      </c>
      <c r="E10">
        <f t="shared" si="0"/>
        <v>8.0000000000000071E-2</v>
      </c>
      <c r="F10" s="5">
        <v>25.5234375</v>
      </c>
    </row>
    <row r="11" spans="1:9" x14ac:dyDescent="0.25">
      <c r="B11">
        <v>90</v>
      </c>
      <c r="C11">
        <v>27.17</v>
      </c>
      <c r="D11">
        <v>6.52</v>
      </c>
      <c r="E11">
        <f t="shared" si="0"/>
        <v>0.11999999999999922</v>
      </c>
      <c r="F11" s="5">
        <v>25.053680981595093</v>
      </c>
    </row>
    <row r="12" spans="1:9" x14ac:dyDescent="0.25">
      <c r="B12">
        <v>100</v>
      </c>
      <c r="C12">
        <v>27.32</v>
      </c>
      <c r="D12">
        <v>6.62</v>
      </c>
      <c r="E12">
        <f t="shared" si="0"/>
        <v>0.10000000000000053</v>
      </c>
      <c r="F12" s="5">
        <v>24.67522658610272</v>
      </c>
    </row>
    <row r="13" spans="1:9" x14ac:dyDescent="0.25">
      <c r="A13" s="1" t="s">
        <v>96</v>
      </c>
      <c r="B13" s="16">
        <v>0</v>
      </c>
      <c r="C13" s="16">
        <v>23.16</v>
      </c>
      <c r="D13" s="16">
        <v>5.0999999999999996</v>
      </c>
      <c r="E13" s="16">
        <v>0</v>
      </c>
      <c r="F13" s="22">
        <v>31.65</v>
      </c>
      <c r="G13" s="16"/>
      <c r="H13" s="16"/>
      <c r="I13" s="20" t="s">
        <v>30</v>
      </c>
    </row>
    <row r="14" spans="1:9" x14ac:dyDescent="0.25">
      <c r="A14" s="4">
        <v>25</v>
      </c>
      <c r="B14">
        <v>10</v>
      </c>
      <c r="C14">
        <v>27.31</v>
      </c>
      <c r="D14">
        <v>5.2999999999999972</v>
      </c>
      <c r="E14">
        <f>D14-D13</f>
        <v>0.19999999999999751</v>
      </c>
      <c r="F14" s="5">
        <v>30.455660377358505</v>
      </c>
    </row>
    <row r="15" spans="1:9" x14ac:dyDescent="0.25">
      <c r="A15" s="6">
        <v>0.9</v>
      </c>
      <c r="B15">
        <v>20</v>
      </c>
      <c r="C15">
        <v>27.6</v>
      </c>
      <c r="D15">
        <v>5.2999999999999972</v>
      </c>
      <c r="E15">
        <f t="shared" ref="E15:E23" si="1">D15-D14</f>
        <v>0</v>
      </c>
      <c r="F15" s="5">
        <v>30.455660377358505</v>
      </c>
    </row>
    <row r="16" spans="1:9" x14ac:dyDescent="0.25">
      <c r="A16" s="4" t="s">
        <v>1</v>
      </c>
      <c r="B16">
        <v>30</v>
      </c>
      <c r="C16">
        <v>27.49</v>
      </c>
      <c r="D16">
        <v>5.519999999999996</v>
      </c>
      <c r="E16">
        <f t="shared" si="1"/>
        <v>0.21999999999999886</v>
      </c>
      <c r="F16" s="5">
        <v>29.241847826086975</v>
      </c>
    </row>
    <row r="17" spans="1:9" x14ac:dyDescent="0.25">
      <c r="A17" s="7">
        <v>0.3165</v>
      </c>
      <c r="B17">
        <v>40</v>
      </c>
      <c r="C17">
        <v>27.28</v>
      </c>
      <c r="D17">
        <v>5.6999999999999886</v>
      </c>
      <c r="E17">
        <f t="shared" si="1"/>
        <v>0.17999999999999261</v>
      </c>
      <c r="F17" s="5">
        <v>28.318421052631638</v>
      </c>
    </row>
    <row r="18" spans="1:9" x14ac:dyDescent="0.25">
      <c r="B18">
        <v>50</v>
      </c>
      <c r="C18">
        <v>27.31</v>
      </c>
      <c r="D18">
        <v>5.7800000000000011</v>
      </c>
      <c r="E18">
        <f t="shared" si="1"/>
        <v>8.0000000000012506E-2</v>
      </c>
      <c r="F18" s="5">
        <v>27.926470588235286</v>
      </c>
    </row>
    <row r="19" spans="1:9" x14ac:dyDescent="0.25">
      <c r="B19">
        <v>60</v>
      </c>
      <c r="C19">
        <v>27.02</v>
      </c>
      <c r="D19">
        <v>5.9399999999999977</v>
      </c>
      <c r="E19">
        <f t="shared" si="1"/>
        <v>0.15999999999999659</v>
      </c>
      <c r="F19" s="5">
        <v>27.174242424242433</v>
      </c>
    </row>
    <row r="20" spans="1:9" x14ac:dyDescent="0.25">
      <c r="B20">
        <v>70</v>
      </c>
      <c r="C20">
        <v>27.18</v>
      </c>
      <c r="D20">
        <v>6.0799999999999983</v>
      </c>
      <c r="E20">
        <f t="shared" si="1"/>
        <v>0.14000000000000057</v>
      </c>
      <c r="F20" s="5">
        <v>26.548519736842113</v>
      </c>
    </row>
    <row r="21" spans="1:9" x14ac:dyDescent="0.25">
      <c r="B21">
        <v>80</v>
      </c>
      <c r="C21">
        <v>27.01</v>
      </c>
      <c r="D21">
        <v>6.1799999999999926</v>
      </c>
      <c r="E21">
        <f t="shared" si="1"/>
        <v>9.9999999999994316E-2</v>
      </c>
      <c r="F21" s="5">
        <v>26.118932038834981</v>
      </c>
    </row>
    <row r="22" spans="1:9" x14ac:dyDescent="0.25">
      <c r="B22">
        <v>90</v>
      </c>
      <c r="C22">
        <v>26.87</v>
      </c>
      <c r="D22">
        <v>6.2599999999999909</v>
      </c>
      <c r="E22">
        <f t="shared" si="1"/>
        <v>7.9999999999998295E-2</v>
      </c>
      <c r="F22" s="5">
        <v>25.785143769968087</v>
      </c>
    </row>
    <row r="23" spans="1:9" x14ac:dyDescent="0.25">
      <c r="B23">
        <v>100</v>
      </c>
      <c r="C23">
        <v>26.78</v>
      </c>
      <c r="D23">
        <v>6.3399999999999892</v>
      </c>
      <c r="E23">
        <f t="shared" si="1"/>
        <v>7.9999999999998295E-2</v>
      </c>
      <c r="F23" s="5">
        <v>25.45977917981077</v>
      </c>
    </row>
    <row r="24" spans="1:9" x14ac:dyDescent="0.25">
      <c r="A24" s="1" t="s">
        <v>97</v>
      </c>
      <c r="B24" s="16">
        <v>0</v>
      </c>
      <c r="C24" s="16">
        <v>23.86</v>
      </c>
      <c r="D24" s="16">
        <v>5.14</v>
      </c>
      <c r="E24" s="2">
        <v>0</v>
      </c>
      <c r="F24" s="22">
        <v>32.049999999999997</v>
      </c>
      <c r="G24" s="16"/>
      <c r="H24" s="16"/>
      <c r="I24" s="20" t="s">
        <v>31</v>
      </c>
    </row>
    <row r="25" spans="1:9" x14ac:dyDescent="0.25">
      <c r="A25" s="4">
        <v>25</v>
      </c>
      <c r="B25">
        <v>10</v>
      </c>
      <c r="C25">
        <v>26.22</v>
      </c>
      <c r="D25">
        <v>5.2999999999999972</v>
      </c>
      <c r="E25">
        <f>D25-D24</f>
        <v>0.15999999999999748</v>
      </c>
      <c r="F25" s="5">
        <v>31.082452830188689</v>
      </c>
    </row>
    <row r="26" spans="1:9" x14ac:dyDescent="0.25">
      <c r="A26" s="6">
        <v>0.9</v>
      </c>
      <c r="B26">
        <v>20</v>
      </c>
      <c r="C26">
        <v>26.12</v>
      </c>
      <c r="D26">
        <v>5.4000000000000057</v>
      </c>
      <c r="E26">
        <f t="shared" ref="E26:E34" si="2">D26-D25</f>
        <v>0.10000000000000853</v>
      </c>
      <c r="F26" s="5">
        <v>30.506851851851817</v>
      </c>
    </row>
    <row r="27" spans="1:9" x14ac:dyDescent="0.25">
      <c r="A27" s="4" t="s">
        <v>1</v>
      </c>
      <c r="B27">
        <v>30</v>
      </c>
      <c r="C27">
        <v>26.05</v>
      </c>
      <c r="D27">
        <v>5.5</v>
      </c>
      <c r="E27">
        <f t="shared" si="2"/>
        <v>9.9999999999994316E-2</v>
      </c>
      <c r="F27" s="5">
        <v>29.952181818181817</v>
      </c>
    </row>
    <row r="28" spans="1:9" x14ac:dyDescent="0.25">
      <c r="A28" s="7">
        <v>0.3165</v>
      </c>
      <c r="B28">
        <v>40</v>
      </c>
      <c r="C28">
        <v>25.98</v>
      </c>
      <c r="D28">
        <v>5.7399999999999949</v>
      </c>
      <c r="E28">
        <f t="shared" si="2"/>
        <v>0.23999999999999488</v>
      </c>
      <c r="F28" s="5">
        <v>28.699825783972148</v>
      </c>
    </row>
    <row r="29" spans="1:9" x14ac:dyDescent="0.25">
      <c r="A29" s="4" t="s">
        <v>4</v>
      </c>
      <c r="B29">
        <v>50</v>
      </c>
      <c r="C29">
        <v>26.02</v>
      </c>
      <c r="D29">
        <v>5.8400000000000034</v>
      </c>
      <c r="E29">
        <f t="shared" si="2"/>
        <v>0.10000000000000853</v>
      </c>
      <c r="F29" s="5">
        <v>28.208390410958884</v>
      </c>
    </row>
    <row r="30" spans="1:9" x14ac:dyDescent="0.25">
      <c r="A30" s="7">
        <v>4.0000000000000001E-3</v>
      </c>
      <c r="B30">
        <v>60</v>
      </c>
      <c r="C30">
        <v>26.35</v>
      </c>
      <c r="D30">
        <v>5.9399999999999977</v>
      </c>
      <c r="E30">
        <f t="shared" si="2"/>
        <v>9.9999999999994316E-2</v>
      </c>
      <c r="F30" s="5">
        <v>27.733501683501689</v>
      </c>
    </row>
    <row r="31" spans="1:9" x14ac:dyDescent="0.25">
      <c r="B31">
        <v>70</v>
      </c>
      <c r="C31">
        <v>25.99</v>
      </c>
      <c r="D31">
        <v>6.0400000000000063</v>
      </c>
      <c r="E31">
        <f t="shared" si="2"/>
        <v>0.10000000000000853</v>
      </c>
      <c r="F31" s="5">
        <v>27.27433774834434</v>
      </c>
    </row>
    <row r="32" spans="1:9" x14ac:dyDescent="0.25">
      <c r="B32">
        <v>80</v>
      </c>
      <c r="C32">
        <v>25.86</v>
      </c>
      <c r="D32">
        <v>6.1599999999999966</v>
      </c>
      <c r="E32">
        <f t="shared" si="2"/>
        <v>0.11999999999999034</v>
      </c>
      <c r="F32" s="5">
        <v>26.743019480519493</v>
      </c>
    </row>
    <row r="33" spans="1:9" x14ac:dyDescent="0.25">
      <c r="B33">
        <v>90</v>
      </c>
      <c r="C33">
        <v>26.05</v>
      </c>
      <c r="D33">
        <v>6.2600000000000051</v>
      </c>
      <c r="E33">
        <f t="shared" si="2"/>
        <v>0.10000000000000853</v>
      </c>
      <c r="F33" s="5">
        <v>26.315814696485596</v>
      </c>
    </row>
    <row r="34" spans="1:9" x14ac:dyDescent="0.25">
      <c r="B34">
        <v>100</v>
      </c>
      <c r="C34">
        <v>25.99</v>
      </c>
      <c r="D34">
        <v>6.3400000000000034</v>
      </c>
      <c r="E34">
        <f t="shared" si="2"/>
        <v>7.9999999999998295E-2</v>
      </c>
      <c r="F34" s="5">
        <v>25.983753943217646</v>
      </c>
    </row>
    <row r="35" spans="1:9" x14ac:dyDescent="0.25">
      <c r="A35" s="1" t="s">
        <v>98</v>
      </c>
      <c r="B35" s="16">
        <v>0</v>
      </c>
      <c r="C35" s="16">
        <v>23.5</v>
      </c>
      <c r="D35" s="16">
        <v>5.16</v>
      </c>
      <c r="E35" s="2">
        <v>0</v>
      </c>
      <c r="F35" s="22">
        <v>32.65</v>
      </c>
      <c r="G35" s="16"/>
      <c r="H35" s="16"/>
      <c r="I35" s="20" t="s">
        <v>32</v>
      </c>
    </row>
    <row r="36" spans="1:9" x14ac:dyDescent="0.25">
      <c r="A36" s="4">
        <v>25</v>
      </c>
      <c r="B36">
        <v>10</v>
      </c>
      <c r="C36">
        <v>26.23</v>
      </c>
      <c r="D36">
        <v>5.4000000000000057</v>
      </c>
      <c r="E36">
        <f>D36-D35</f>
        <v>0.24000000000000554</v>
      </c>
      <c r="F36" s="5">
        <v>31.19888888888886</v>
      </c>
    </row>
    <row r="37" spans="1:9" x14ac:dyDescent="0.25">
      <c r="A37" s="6">
        <v>0.9</v>
      </c>
      <c r="B37">
        <v>20</v>
      </c>
      <c r="C37">
        <v>26.01</v>
      </c>
      <c r="D37">
        <v>5.5200000000000102</v>
      </c>
      <c r="E37">
        <f t="shared" ref="E37:E45" si="3">D37-D36</f>
        <v>0.12000000000000455</v>
      </c>
      <c r="F37" s="5">
        <v>30.520652173912989</v>
      </c>
    </row>
    <row r="38" spans="1:9" x14ac:dyDescent="0.25">
      <c r="A38" s="4" t="s">
        <v>1</v>
      </c>
      <c r="B38">
        <v>30</v>
      </c>
      <c r="C38">
        <v>25.93</v>
      </c>
      <c r="D38">
        <v>5.7000000000000028</v>
      </c>
      <c r="E38">
        <f t="shared" si="3"/>
        <v>0.17999999999999261</v>
      </c>
      <c r="F38" s="5">
        <v>29.556842105263147</v>
      </c>
    </row>
    <row r="39" spans="1:9" x14ac:dyDescent="0.25">
      <c r="A39" s="7">
        <v>0.3165</v>
      </c>
      <c r="B39">
        <v>40</v>
      </c>
      <c r="C39">
        <v>25.89</v>
      </c>
      <c r="D39">
        <v>5.7600000000000051</v>
      </c>
      <c r="E39">
        <f t="shared" si="3"/>
        <v>6.0000000000002274E-2</v>
      </c>
      <c r="F39" s="5">
        <v>29.248958333333309</v>
      </c>
    </row>
    <row r="40" spans="1:9" x14ac:dyDescent="0.25">
      <c r="A40" s="4" t="s">
        <v>4</v>
      </c>
      <c r="B40">
        <v>50</v>
      </c>
      <c r="C40">
        <v>25.93</v>
      </c>
      <c r="D40">
        <v>5.9000000000000057</v>
      </c>
      <c r="E40">
        <f t="shared" si="3"/>
        <v>0.14000000000000057</v>
      </c>
      <c r="F40" s="5">
        <v>28.554915254237262</v>
      </c>
    </row>
    <row r="41" spans="1:9" x14ac:dyDescent="0.25">
      <c r="A41" s="7">
        <v>0.01</v>
      </c>
      <c r="B41">
        <v>60</v>
      </c>
      <c r="C41">
        <v>26.15</v>
      </c>
      <c r="D41">
        <v>6</v>
      </c>
      <c r="E41">
        <f t="shared" si="3"/>
        <v>9.9999999999994316E-2</v>
      </c>
      <c r="F41" s="5">
        <v>27.218999999999998</v>
      </c>
    </row>
    <row r="42" spans="1:9" x14ac:dyDescent="0.25">
      <c r="B42">
        <v>70</v>
      </c>
      <c r="C42">
        <v>25.76</v>
      </c>
      <c r="D42">
        <v>6.1000000000000085</v>
      </c>
      <c r="E42">
        <f t="shared" si="3"/>
        <v>0.10000000000000853</v>
      </c>
      <c r="F42" s="5">
        <v>26.772786885245864</v>
      </c>
    </row>
    <row r="43" spans="1:9" x14ac:dyDescent="0.25">
      <c r="B43">
        <v>80</v>
      </c>
      <c r="C43">
        <v>25.76</v>
      </c>
      <c r="D43">
        <v>6.1800000000000068</v>
      </c>
      <c r="E43">
        <f t="shared" si="3"/>
        <v>7.9999999999998295E-2</v>
      </c>
      <c r="F43" s="5">
        <v>26.426213592232983</v>
      </c>
    </row>
    <row r="44" spans="1:9" x14ac:dyDescent="0.25">
      <c r="B44">
        <v>90</v>
      </c>
      <c r="C44">
        <v>25.88</v>
      </c>
      <c r="D44">
        <v>6.2600000000000051</v>
      </c>
      <c r="E44">
        <f t="shared" si="3"/>
        <v>7.9999999999998295E-2</v>
      </c>
      <c r="F44" s="5">
        <v>26.088498402555889</v>
      </c>
    </row>
    <row r="45" spans="1:9" x14ac:dyDescent="0.25">
      <c r="B45">
        <v>100</v>
      </c>
      <c r="C45">
        <v>25.81</v>
      </c>
      <c r="D45">
        <v>6.2600000000000051</v>
      </c>
      <c r="E45">
        <f t="shared" si="3"/>
        <v>0</v>
      </c>
      <c r="F45" s="5">
        <v>26.088498402555889</v>
      </c>
    </row>
    <row r="46" spans="1:9" x14ac:dyDescent="0.25">
      <c r="A46" s="1" t="s">
        <v>99</v>
      </c>
      <c r="B46" s="16">
        <v>0</v>
      </c>
      <c r="C46" s="16">
        <v>25.46</v>
      </c>
      <c r="D46" s="16">
        <v>5.08</v>
      </c>
      <c r="E46" s="2">
        <v>0</v>
      </c>
      <c r="F46" s="24">
        <v>31.780000000000008</v>
      </c>
      <c r="G46" s="16"/>
      <c r="H46" s="16"/>
      <c r="I46" s="20" t="s">
        <v>33</v>
      </c>
    </row>
    <row r="47" spans="1:9" x14ac:dyDescent="0.25">
      <c r="A47" s="4">
        <v>25</v>
      </c>
      <c r="B47">
        <v>10</v>
      </c>
      <c r="C47">
        <v>27.373000000000001</v>
      </c>
      <c r="D47">
        <v>5.2800000000000011</v>
      </c>
      <c r="E47">
        <f>D47-D46</f>
        <v>0.20000000000000107</v>
      </c>
      <c r="F47" s="10">
        <v>30.576212121212119</v>
      </c>
    </row>
    <row r="48" spans="1:9" x14ac:dyDescent="0.25">
      <c r="A48" s="6">
        <v>0.9</v>
      </c>
      <c r="B48">
        <v>20</v>
      </c>
      <c r="C48">
        <v>27.4</v>
      </c>
      <c r="D48">
        <v>5.5</v>
      </c>
      <c r="E48">
        <f t="shared" ref="E48:E56" si="4">D48-D47</f>
        <v>0.21999999999999886</v>
      </c>
      <c r="F48" s="10">
        <v>29.353163636363643</v>
      </c>
    </row>
    <row r="49" spans="1:9" x14ac:dyDescent="0.25">
      <c r="A49" s="4" t="s">
        <v>1</v>
      </c>
      <c r="B49">
        <v>30</v>
      </c>
      <c r="C49">
        <v>27.33</v>
      </c>
      <c r="D49">
        <v>5.6599999999999966</v>
      </c>
      <c r="E49">
        <f t="shared" si="4"/>
        <v>0.15999999999999659</v>
      </c>
      <c r="F49" s="10">
        <v>28.523392226148431</v>
      </c>
    </row>
    <row r="50" spans="1:9" x14ac:dyDescent="0.25">
      <c r="A50" s="7">
        <v>0.31780000000000003</v>
      </c>
      <c r="B50">
        <v>40</v>
      </c>
      <c r="C50">
        <v>27.26</v>
      </c>
      <c r="D50">
        <v>5.8199999999999932</v>
      </c>
      <c r="E50">
        <f t="shared" si="4"/>
        <v>0.15999999999999659</v>
      </c>
      <c r="F50" s="10">
        <v>27.73924398625433</v>
      </c>
    </row>
    <row r="51" spans="1:9" x14ac:dyDescent="0.25">
      <c r="A51" s="4" t="s">
        <v>4</v>
      </c>
      <c r="B51">
        <v>50</v>
      </c>
      <c r="C51">
        <v>26.97</v>
      </c>
      <c r="D51">
        <v>5.9599999999999937</v>
      </c>
      <c r="E51">
        <f t="shared" si="4"/>
        <v>0.14000000000000057</v>
      </c>
      <c r="F51" s="10">
        <v>27.087651006711443</v>
      </c>
    </row>
    <row r="52" spans="1:9" x14ac:dyDescent="0.25">
      <c r="A52" s="7">
        <v>4.0000000000000001E-3</v>
      </c>
      <c r="B52">
        <v>60</v>
      </c>
      <c r="C52">
        <v>26.96</v>
      </c>
      <c r="D52">
        <v>6.0999999999999943</v>
      </c>
      <c r="E52">
        <f t="shared" si="4"/>
        <v>0.14000000000000057</v>
      </c>
      <c r="F52" s="10">
        <v>26.465967213114784</v>
      </c>
    </row>
    <row r="53" spans="1:9" x14ac:dyDescent="0.25">
      <c r="B53">
        <v>70</v>
      </c>
      <c r="C53">
        <v>26.93</v>
      </c>
      <c r="D53">
        <v>6.2199999999999989</v>
      </c>
      <c r="E53">
        <f t="shared" si="4"/>
        <v>0.12000000000000455</v>
      </c>
      <c r="F53" s="10">
        <v>25.955369774919625</v>
      </c>
    </row>
    <row r="54" spans="1:9" x14ac:dyDescent="0.25">
      <c r="B54">
        <v>80</v>
      </c>
      <c r="C54">
        <v>26.87</v>
      </c>
      <c r="D54">
        <v>6.3199999999999932</v>
      </c>
      <c r="E54">
        <f t="shared" si="4"/>
        <v>9.9999999999994316E-2</v>
      </c>
      <c r="F54" s="10">
        <v>25.54468354430383</v>
      </c>
    </row>
    <row r="55" spans="1:9" x14ac:dyDescent="0.25">
      <c r="B55">
        <v>90</v>
      </c>
      <c r="C55">
        <v>26.66</v>
      </c>
      <c r="D55">
        <v>6.4399999999999977</v>
      </c>
      <c r="E55">
        <f t="shared" si="4"/>
        <v>0.12000000000000455</v>
      </c>
      <c r="F55" s="10">
        <v>25.068695652173929</v>
      </c>
    </row>
    <row r="56" spans="1:9" x14ac:dyDescent="0.25">
      <c r="B56">
        <v>100</v>
      </c>
      <c r="C56">
        <v>26.56</v>
      </c>
      <c r="D56">
        <v>6.5600000000000023</v>
      </c>
      <c r="E56">
        <f t="shared" si="4"/>
        <v>0.12000000000000455</v>
      </c>
      <c r="F56" s="10">
        <v>24.610121951219508</v>
      </c>
    </row>
    <row r="57" spans="1:9" x14ac:dyDescent="0.25">
      <c r="A57" s="1" t="s">
        <v>100</v>
      </c>
      <c r="B57" s="16">
        <v>0</v>
      </c>
      <c r="C57" s="16">
        <v>25.37</v>
      </c>
      <c r="D57" s="16">
        <v>5.26</v>
      </c>
      <c r="E57" s="2">
        <v>0</v>
      </c>
      <c r="F57" s="24">
        <v>31.78</v>
      </c>
      <c r="G57" s="16"/>
      <c r="H57" s="16"/>
      <c r="I57" s="20" t="s">
        <v>34</v>
      </c>
    </row>
    <row r="58" spans="1:9" x14ac:dyDescent="0.25">
      <c r="A58" s="4">
        <v>25</v>
      </c>
      <c r="B58">
        <v>10</v>
      </c>
      <c r="C58">
        <v>27.4</v>
      </c>
      <c r="D58">
        <v>5.4200000000000017</v>
      </c>
      <c r="E58">
        <f>D58-D57</f>
        <v>0.16000000000000192</v>
      </c>
      <c r="F58" s="10">
        <v>30.841845018450176</v>
      </c>
    </row>
    <row r="59" spans="1:9" x14ac:dyDescent="0.25">
      <c r="A59" s="6">
        <v>0.9</v>
      </c>
      <c r="B59">
        <v>20</v>
      </c>
      <c r="C59">
        <v>27.32</v>
      </c>
      <c r="D59">
        <v>5.5999999999999943</v>
      </c>
      <c r="E59">
        <f t="shared" ref="E59:E67" si="5">D59-D58</f>
        <v>0.17999999999999261</v>
      </c>
      <c r="F59" s="10">
        <v>29.850500000000029</v>
      </c>
    </row>
    <row r="60" spans="1:9" x14ac:dyDescent="0.25">
      <c r="A60" s="4" t="s">
        <v>1</v>
      </c>
      <c r="B60">
        <v>30</v>
      </c>
      <c r="C60">
        <v>27.37</v>
      </c>
      <c r="D60">
        <v>5.7199999999999989</v>
      </c>
      <c r="E60">
        <f t="shared" si="5"/>
        <v>0.12000000000000455</v>
      </c>
      <c r="F60" s="10">
        <v>29.224265734265742</v>
      </c>
    </row>
    <row r="61" spans="1:9" x14ac:dyDescent="0.25">
      <c r="A61" s="7">
        <v>0.31780000000000003</v>
      </c>
      <c r="B61">
        <v>40</v>
      </c>
      <c r="C61">
        <v>27.31</v>
      </c>
      <c r="D61">
        <v>5.8400000000000034</v>
      </c>
      <c r="E61">
        <f t="shared" si="5"/>
        <v>0.12000000000000455</v>
      </c>
      <c r="F61" s="10">
        <v>28.623767123287656</v>
      </c>
    </row>
    <row r="62" spans="1:9" x14ac:dyDescent="0.25">
      <c r="A62" s="4" t="s">
        <v>4</v>
      </c>
      <c r="B62">
        <v>50</v>
      </c>
      <c r="C62">
        <v>27.02</v>
      </c>
      <c r="D62">
        <v>5.980000000000004</v>
      </c>
      <c r="E62">
        <f t="shared" si="5"/>
        <v>0.14000000000000057</v>
      </c>
      <c r="F62" s="10">
        <v>27.953645484949817</v>
      </c>
    </row>
    <row r="63" spans="1:9" x14ac:dyDescent="0.25">
      <c r="A63" s="7">
        <v>0.01</v>
      </c>
      <c r="B63">
        <v>60</v>
      </c>
      <c r="C63">
        <v>26.9</v>
      </c>
      <c r="D63">
        <v>6.0999999999999943</v>
      </c>
      <c r="E63">
        <f t="shared" si="5"/>
        <v>0.11999999999999034</v>
      </c>
      <c r="F63" s="10">
        <v>27.403737704918058</v>
      </c>
    </row>
    <row r="64" spans="1:9" x14ac:dyDescent="0.25">
      <c r="B64">
        <v>70</v>
      </c>
      <c r="C64">
        <v>27.02</v>
      </c>
      <c r="D64">
        <v>6.2000000000000028</v>
      </c>
      <c r="E64">
        <f t="shared" si="5"/>
        <v>0.10000000000000853</v>
      </c>
      <c r="F64" s="10">
        <v>26.961741935483865</v>
      </c>
    </row>
    <row r="65" spans="1:9" x14ac:dyDescent="0.25">
      <c r="B65">
        <v>80</v>
      </c>
      <c r="C65">
        <v>26.94</v>
      </c>
      <c r="D65">
        <v>6.2999999999999972</v>
      </c>
      <c r="E65">
        <f t="shared" si="5"/>
        <v>9.9999999999994316E-2</v>
      </c>
      <c r="F65" s="10">
        <v>26.533777777777789</v>
      </c>
    </row>
    <row r="66" spans="1:9" x14ac:dyDescent="0.25">
      <c r="B66">
        <v>90</v>
      </c>
      <c r="C66">
        <v>26.79</v>
      </c>
      <c r="D66">
        <v>6.3799999999999955</v>
      </c>
      <c r="E66">
        <f t="shared" si="5"/>
        <v>7.9999999999998295E-2</v>
      </c>
      <c r="F66" s="10">
        <v>26.201065830721021</v>
      </c>
    </row>
    <row r="67" spans="1:9" x14ac:dyDescent="0.25">
      <c r="B67">
        <v>100</v>
      </c>
      <c r="C67">
        <v>26.68</v>
      </c>
      <c r="D67">
        <v>6.480000000000004</v>
      </c>
      <c r="E67">
        <f t="shared" si="5"/>
        <v>0.10000000000000853</v>
      </c>
      <c r="F67" s="10">
        <v>25.796728395061713</v>
      </c>
    </row>
    <row r="68" spans="1:9" x14ac:dyDescent="0.25">
      <c r="A68" s="1" t="s">
        <v>5</v>
      </c>
      <c r="B68" s="16">
        <v>0</v>
      </c>
      <c r="C68" s="16">
        <v>25.59</v>
      </c>
      <c r="D68" s="2">
        <v>5.32</v>
      </c>
      <c r="E68" s="2">
        <v>0</v>
      </c>
      <c r="F68" s="24">
        <v>31.779999999999998</v>
      </c>
      <c r="G68" s="16"/>
      <c r="H68" s="16"/>
      <c r="I68" s="20" t="s">
        <v>35</v>
      </c>
    </row>
    <row r="69" spans="1:9" x14ac:dyDescent="0.25">
      <c r="A69" s="4">
        <v>25</v>
      </c>
      <c r="B69">
        <v>10</v>
      </c>
      <c r="C69">
        <v>27.1</v>
      </c>
      <c r="D69">
        <v>5.5200000000000102</v>
      </c>
      <c r="E69">
        <f>D69-D68</f>
        <v>0.20000000000000995</v>
      </c>
      <c r="F69" s="10">
        <v>30.628550724637627</v>
      </c>
    </row>
    <row r="70" spans="1:9" x14ac:dyDescent="0.25">
      <c r="A70" s="6">
        <v>0.9</v>
      </c>
      <c r="B70">
        <v>20</v>
      </c>
      <c r="C70">
        <v>27.05</v>
      </c>
      <c r="D70">
        <v>5.6600000000000108</v>
      </c>
      <c r="E70">
        <f t="shared" ref="E70:E78" si="6">D70-D69</f>
        <v>0.14000000000000057</v>
      </c>
      <c r="F70" s="10">
        <v>29.870954063604181</v>
      </c>
    </row>
    <row r="71" spans="1:9" x14ac:dyDescent="0.25">
      <c r="A71" s="4" t="s">
        <v>1</v>
      </c>
      <c r="B71">
        <v>30</v>
      </c>
      <c r="C71">
        <v>27.14</v>
      </c>
      <c r="D71">
        <v>5.8000000000000114</v>
      </c>
      <c r="E71">
        <f t="shared" si="6"/>
        <v>0.14000000000000057</v>
      </c>
      <c r="F71" s="10">
        <v>29.149931034482702</v>
      </c>
    </row>
    <row r="72" spans="1:9" x14ac:dyDescent="0.25">
      <c r="A72" s="7">
        <v>0.31780000000000003</v>
      </c>
      <c r="B72">
        <v>40</v>
      </c>
      <c r="C72">
        <v>27.14</v>
      </c>
      <c r="D72">
        <v>5.9400000000000119</v>
      </c>
      <c r="E72">
        <f t="shared" si="6"/>
        <v>0.14000000000000057</v>
      </c>
      <c r="F72" s="10">
        <v>28.462895622895566</v>
      </c>
    </row>
    <row r="73" spans="1:9" x14ac:dyDescent="0.25">
      <c r="A73" s="4" t="s">
        <v>4</v>
      </c>
      <c r="B73">
        <v>50</v>
      </c>
      <c r="C73">
        <v>26.75</v>
      </c>
      <c r="D73">
        <v>6.0600000000000023</v>
      </c>
      <c r="E73">
        <f t="shared" si="6"/>
        <v>0.11999999999999034</v>
      </c>
      <c r="F73" s="10">
        <v>27.899273927392727</v>
      </c>
    </row>
    <row r="74" spans="1:9" x14ac:dyDescent="0.25">
      <c r="A74" s="7">
        <v>4.0000000000000001E-3</v>
      </c>
      <c r="B74">
        <v>60</v>
      </c>
      <c r="C74">
        <v>26.8</v>
      </c>
      <c r="D74">
        <v>6.2000000000000028</v>
      </c>
      <c r="E74">
        <f t="shared" si="6"/>
        <v>0.14000000000000057</v>
      </c>
      <c r="F74" s="10">
        <v>27.26929032258063</v>
      </c>
    </row>
    <row r="75" spans="1:9" x14ac:dyDescent="0.25">
      <c r="A75" s="4" t="s">
        <v>8</v>
      </c>
      <c r="B75">
        <v>70</v>
      </c>
      <c r="C75">
        <v>26.81</v>
      </c>
      <c r="D75">
        <v>6.3000000000000114</v>
      </c>
      <c r="E75">
        <f t="shared" si="6"/>
        <v>0.10000000000000853</v>
      </c>
      <c r="F75" s="10">
        <v>26.836444444444396</v>
      </c>
    </row>
    <row r="76" spans="1:9" x14ac:dyDescent="0.25">
      <c r="A76" s="7">
        <v>2E-3</v>
      </c>
      <c r="B76">
        <v>80</v>
      </c>
      <c r="C76">
        <v>26.76</v>
      </c>
      <c r="D76">
        <v>6.4200000000000017</v>
      </c>
      <c r="E76">
        <f t="shared" si="6"/>
        <v>0.11999999999999034</v>
      </c>
      <c r="F76" s="10">
        <v>26.334828660436127</v>
      </c>
    </row>
    <row r="77" spans="1:9" x14ac:dyDescent="0.25">
      <c r="B77">
        <v>90</v>
      </c>
      <c r="C77">
        <v>26.16</v>
      </c>
      <c r="D77">
        <v>6.5200000000000102</v>
      </c>
      <c r="E77">
        <f t="shared" si="6"/>
        <v>0.10000000000000853</v>
      </c>
      <c r="F77" s="10">
        <v>25.930920245398731</v>
      </c>
    </row>
    <row r="78" spans="1:9" x14ac:dyDescent="0.25">
      <c r="B78">
        <v>100</v>
      </c>
      <c r="C78">
        <v>26.54</v>
      </c>
      <c r="D78">
        <v>6.6200000000000045</v>
      </c>
      <c r="E78">
        <f t="shared" si="6"/>
        <v>9.9999999999994316E-2</v>
      </c>
      <c r="F78" s="10">
        <v>25.539214501510553</v>
      </c>
    </row>
    <row r="79" spans="1:9" x14ac:dyDescent="0.25">
      <c r="A79" s="1" t="s">
        <v>3</v>
      </c>
      <c r="B79" s="16">
        <v>0</v>
      </c>
      <c r="C79" s="16">
        <v>25.46</v>
      </c>
      <c r="D79" s="2">
        <v>5.64</v>
      </c>
      <c r="E79" s="2">
        <v>0</v>
      </c>
      <c r="F79" s="24">
        <v>31.779999999999998</v>
      </c>
      <c r="G79" s="16"/>
      <c r="H79" s="16"/>
      <c r="I79" s="20" t="s">
        <v>36</v>
      </c>
    </row>
    <row r="80" spans="1:9" x14ac:dyDescent="0.25">
      <c r="A80" s="4">
        <v>25</v>
      </c>
      <c r="B80">
        <v>10</v>
      </c>
      <c r="C80">
        <v>26.73</v>
      </c>
      <c r="D80">
        <v>5.7800000000000011</v>
      </c>
      <c r="E80">
        <f>D80-D79</f>
        <v>0.14000000000000146</v>
      </c>
      <c r="F80" s="10">
        <v>31.010242214532862</v>
      </c>
    </row>
    <row r="81" spans="1:9" x14ac:dyDescent="0.25">
      <c r="A81" s="6">
        <v>0.9</v>
      </c>
      <c r="B81">
        <v>20</v>
      </c>
      <c r="C81">
        <v>26.91</v>
      </c>
      <c r="D81">
        <v>5.8599999999999994</v>
      </c>
      <c r="E81">
        <f t="shared" ref="E81:E89" si="7">D81-D80</f>
        <v>7.9999999999998295E-2</v>
      </c>
      <c r="F81" s="10">
        <v>30.586894197952219</v>
      </c>
    </row>
    <row r="82" spans="1:9" x14ac:dyDescent="0.25">
      <c r="A82" s="4" t="s">
        <v>1</v>
      </c>
      <c r="B82">
        <v>30</v>
      </c>
      <c r="C82">
        <v>26.9</v>
      </c>
      <c r="D82">
        <v>5.9399999999999977</v>
      </c>
      <c r="E82">
        <f t="shared" si="7"/>
        <v>7.9999999999998295E-2</v>
      </c>
      <c r="F82" s="10">
        <v>30.174949494949505</v>
      </c>
    </row>
    <row r="83" spans="1:9" x14ac:dyDescent="0.25">
      <c r="A83" s="7">
        <v>0.31780000000000003</v>
      </c>
      <c r="B83">
        <v>40</v>
      </c>
      <c r="C83">
        <v>27.02</v>
      </c>
      <c r="D83">
        <v>6.0400000000000063</v>
      </c>
      <c r="E83">
        <f t="shared" si="7"/>
        <v>0.10000000000000853</v>
      </c>
      <c r="F83" s="10">
        <v>29.675364238410562</v>
      </c>
    </row>
    <row r="84" spans="1:9" x14ac:dyDescent="0.25">
      <c r="A84" s="4" t="s">
        <v>4</v>
      </c>
      <c r="B84">
        <v>50</v>
      </c>
      <c r="C84">
        <v>26.61</v>
      </c>
      <c r="D84">
        <v>6.1400000000000006</v>
      </c>
      <c r="E84">
        <f t="shared" si="7"/>
        <v>9.9999999999994316E-2</v>
      </c>
      <c r="F84" s="10">
        <v>29.192052117263838</v>
      </c>
    </row>
    <row r="85" spans="1:9" x14ac:dyDescent="0.25">
      <c r="A85" s="7">
        <v>4.0000000000000001E-3</v>
      </c>
      <c r="B85">
        <v>60</v>
      </c>
      <c r="C85">
        <v>26.69</v>
      </c>
      <c r="D85">
        <v>6.1800000000000068</v>
      </c>
      <c r="E85">
        <f t="shared" si="7"/>
        <v>4.0000000000006253E-2</v>
      </c>
      <c r="F85" s="10">
        <v>29.003106796116469</v>
      </c>
    </row>
    <row r="86" spans="1:9" x14ac:dyDescent="0.25">
      <c r="A86" s="4" t="s">
        <v>8</v>
      </c>
      <c r="B86">
        <v>70</v>
      </c>
      <c r="C86">
        <v>26.7</v>
      </c>
      <c r="D86">
        <v>6.2800000000000011</v>
      </c>
      <c r="E86">
        <f t="shared" si="7"/>
        <v>9.9999999999994316E-2</v>
      </c>
      <c r="F86" s="10">
        <v>28.541273885350311</v>
      </c>
    </row>
    <row r="87" spans="1:9" x14ac:dyDescent="0.25">
      <c r="A87" s="7">
        <v>5.0000000000000001E-3</v>
      </c>
      <c r="B87">
        <v>80</v>
      </c>
      <c r="C87">
        <v>26.75</v>
      </c>
      <c r="D87">
        <v>6.3800000000000097</v>
      </c>
      <c r="E87">
        <f t="shared" si="7"/>
        <v>0.10000000000000853</v>
      </c>
      <c r="F87" s="10">
        <v>28.093918495297761</v>
      </c>
    </row>
    <row r="88" spans="1:9" x14ac:dyDescent="0.25">
      <c r="B88">
        <v>90</v>
      </c>
      <c r="C88">
        <v>26.22</v>
      </c>
      <c r="D88">
        <v>6.4399999999999977</v>
      </c>
      <c r="E88">
        <f t="shared" si="7"/>
        <v>5.9999999999988063E-2</v>
      </c>
      <c r="F88" s="10">
        <v>27.832173913043484</v>
      </c>
    </row>
    <row r="89" spans="1:9" x14ac:dyDescent="0.25">
      <c r="B89">
        <v>100</v>
      </c>
      <c r="C89">
        <v>26.53</v>
      </c>
      <c r="D89">
        <v>6.5</v>
      </c>
      <c r="E89">
        <f t="shared" si="7"/>
        <v>6.0000000000002274E-2</v>
      </c>
      <c r="F89" s="10">
        <v>27.575261538461536</v>
      </c>
    </row>
    <row r="90" spans="1:9" x14ac:dyDescent="0.25">
      <c r="A90" s="1" t="s">
        <v>97</v>
      </c>
      <c r="B90" s="16">
        <v>0</v>
      </c>
      <c r="C90" s="16">
        <v>25.27</v>
      </c>
      <c r="D90" s="2">
        <v>5.24</v>
      </c>
      <c r="E90" s="2">
        <v>0</v>
      </c>
      <c r="F90" s="24">
        <v>31.78</v>
      </c>
      <c r="G90" s="16"/>
      <c r="H90" s="16"/>
      <c r="I90" s="20" t="s">
        <v>37</v>
      </c>
    </row>
    <row r="91" spans="1:9" x14ac:dyDescent="0.25">
      <c r="A91" s="4">
        <v>25</v>
      </c>
      <c r="B91">
        <v>10</v>
      </c>
      <c r="C91">
        <v>27.01</v>
      </c>
      <c r="D91">
        <v>5.4400000000000119</v>
      </c>
      <c r="E91">
        <f>D91-D90</f>
        <v>0.20000000000001172</v>
      </c>
      <c r="F91" s="10">
        <v>30.611617647058765</v>
      </c>
    </row>
    <row r="92" spans="1:9" x14ac:dyDescent="0.25">
      <c r="A92" s="6">
        <v>0.9</v>
      </c>
      <c r="B92">
        <v>20</v>
      </c>
      <c r="C92">
        <v>26.99</v>
      </c>
      <c r="D92">
        <v>5.6000000000000085</v>
      </c>
      <c r="E92">
        <f t="shared" ref="E92:E100" si="8">D92-D91</f>
        <v>0.15999999999999659</v>
      </c>
      <c r="F92" s="10">
        <v>29.736999999999959</v>
      </c>
    </row>
    <row r="93" spans="1:9" x14ac:dyDescent="0.25">
      <c r="A93" s="4" t="s">
        <v>1</v>
      </c>
      <c r="B93">
        <v>30</v>
      </c>
      <c r="C93">
        <v>27</v>
      </c>
      <c r="D93">
        <v>5.7400000000000091</v>
      </c>
      <c r="E93">
        <f t="shared" si="8"/>
        <v>0.14000000000000057</v>
      </c>
      <c r="F93" s="10">
        <v>29.011707317073132</v>
      </c>
    </row>
    <row r="94" spans="1:9" x14ac:dyDescent="0.25">
      <c r="A94" s="7">
        <v>0.31780000000000003</v>
      </c>
      <c r="B94">
        <v>40</v>
      </c>
      <c r="C94">
        <v>27.01</v>
      </c>
      <c r="D94">
        <v>5.8800000000000097</v>
      </c>
      <c r="E94">
        <f t="shared" si="8"/>
        <v>0.14000000000000057</v>
      </c>
      <c r="F94" s="10">
        <v>28.320952380952342</v>
      </c>
    </row>
    <row r="95" spans="1:9" x14ac:dyDescent="0.25">
      <c r="A95" s="4" t="s">
        <v>4</v>
      </c>
      <c r="B95">
        <v>50</v>
      </c>
      <c r="C95">
        <v>26.57</v>
      </c>
      <c r="D95">
        <v>5.980000000000004</v>
      </c>
      <c r="E95">
        <f t="shared" si="8"/>
        <v>9.9999999999994316E-2</v>
      </c>
      <c r="F95" s="10">
        <v>27.847357859531758</v>
      </c>
    </row>
    <row r="96" spans="1:9" x14ac:dyDescent="0.25">
      <c r="A96" s="7">
        <v>0.01</v>
      </c>
      <c r="B96">
        <v>60</v>
      </c>
      <c r="C96">
        <v>26.74</v>
      </c>
      <c r="D96">
        <v>6.0799999999999983</v>
      </c>
      <c r="E96">
        <f t="shared" si="8"/>
        <v>9.9999999999994316E-2</v>
      </c>
      <c r="F96" s="10">
        <v>27.389342105263172</v>
      </c>
    </row>
    <row r="97" spans="1:9" x14ac:dyDescent="0.25">
      <c r="A97" s="4" t="s">
        <v>8</v>
      </c>
      <c r="B97">
        <v>70</v>
      </c>
      <c r="C97">
        <v>26.73</v>
      </c>
      <c r="D97">
        <v>6.2000000000000028</v>
      </c>
      <c r="E97">
        <f t="shared" si="8"/>
        <v>0.12000000000000455</v>
      </c>
      <c r="F97" s="10">
        <v>26.859225806451605</v>
      </c>
    </row>
    <row r="98" spans="1:9" x14ac:dyDescent="0.25">
      <c r="A98" s="7">
        <v>2E-3</v>
      </c>
      <c r="B98">
        <v>80</v>
      </c>
      <c r="C98">
        <v>26.61</v>
      </c>
      <c r="D98">
        <v>6.3400000000000034</v>
      </c>
      <c r="E98">
        <f t="shared" si="8"/>
        <v>0.14000000000000057</v>
      </c>
      <c r="F98" s="10">
        <v>26.266119873817022</v>
      </c>
    </row>
    <row r="99" spans="1:9" x14ac:dyDescent="0.25">
      <c r="B99">
        <v>90</v>
      </c>
      <c r="C99">
        <v>26.6</v>
      </c>
      <c r="D99">
        <v>6.4200000000000017</v>
      </c>
      <c r="E99">
        <f t="shared" si="8"/>
        <v>7.9999999999998295E-2</v>
      </c>
      <c r="F99" s="10">
        <v>25.938816199376944</v>
      </c>
    </row>
    <row r="100" spans="1:9" x14ac:dyDescent="0.25">
      <c r="B100">
        <v>100</v>
      </c>
      <c r="C100">
        <v>26.5</v>
      </c>
      <c r="D100">
        <v>6.5200000000000102</v>
      </c>
      <c r="E100">
        <f t="shared" si="8"/>
        <v>0.10000000000000853</v>
      </c>
      <c r="F100" s="10">
        <v>25.540981595091989</v>
      </c>
    </row>
    <row r="101" spans="1:9" x14ac:dyDescent="0.25">
      <c r="A101" s="1" t="s">
        <v>98</v>
      </c>
      <c r="B101" s="16">
        <v>0</v>
      </c>
      <c r="C101" s="16">
        <v>25.47</v>
      </c>
      <c r="D101" s="2">
        <v>5.24</v>
      </c>
      <c r="E101" s="2">
        <v>0</v>
      </c>
      <c r="F101" s="24">
        <v>31.78</v>
      </c>
      <c r="G101" s="16"/>
      <c r="H101" s="16"/>
      <c r="I101" s="20" t="s">
        <v>38</v>
      </c>
    </row>
    <row r="102" spans="1:9" x14ac:dyDescent="0.25">
      <c r="A102" s="4">
        <v>25</v>
      </c>
      <c r="B102">
        <v>10</v>
      </c>
      <c r="C102">
        <v>26.49</v>
      </c>
      <c r="D102">
        <v>5.3599999999999994</v>
      </c>
      <c r="E102">
        <f>D102-D101</f>
        <v>0.11999999999999922</v>
      </c>
      <c r="F102" s="10">
        <v>31.068507462686579</v>
      </c>
    </row>
    <row r="103" spans="1:9" x14ac:dyDescent="0.25">
      <c r="A103" s="6">
        <v>0.9</v>
      </c>
      <c r="B103">
        <v>20</v>
      </c>
      <c r="C103">
        <v>26.63</v>
      </c>
      <c r="D103">
        <v>5.480000000000004</v>
      </c>
      <c r="E103">
        <f t="shared" ref="E103:E111" si="9">D103-D102</f>
        <v>0.12000000000000455</v>
      </c>
      <c r="F103" s="10">
        <v>30.388175182481735</v>
      </c>
    </row>
    <row r="104" spans="1:9" x14ac:dyDescent="0.25">
      <c r="A104" s="4" t="s">
        <v>1</v>
      </c>
      <c r="B104">
        <v>30</v>
      </c>
      <c r="C104">
        <v>26.63</v>
      </c>
      <c r="D104">
        <v>5.6000000000000085</v>
      </c>
      <c r="E104">
        <f t="shared" si="9"/>
        <v>0.12000000000000455</v>
      </c>
      <c r="F104" s="10">
        <v>29.736999999999959</v>
      </c>
    </row>
    <row r="105" spans="1:9" x14ac:dyDescent="0.25">
      <c r="A105" s="7">
        <v>0.31780000000000003</v>
      </c>
      <c r="B105">
        <v>40</v>
      </c>
      <c r="C105">
        <v>26.66</v>
      </c>
      <c r="D105">
        <v>5.7000000000000028</v>
      </c>
      <c r="E105">
        <f t="shared" si="9"/>
        <v>9.9999999999994316E-2</v>
      </c>
      <c r="F105" s="10">
        <v>29.215298245614026</v>
      </c>
    </row>
    <row r="106" spans="1:9" x14ac:dyDescent="0.25">
      <c r="A106" s="4" t="s">
        <v>4</v>
      </c>
      <c r="B106">
        <v>50</v>
      </c>
      <c r="C106">
        <v>26.34</v>
      </c>
      <c r="D106">
        <v>5.7999999999999972</v>
      </c>
      <c r="E106">
        <f t="shared" si="9"/>
        <v>9.9999999999994316E-2</v>
      </c>
      <c r="F106" s="10">
        <v>28.711586206896573</v>
      </c>
    </row>
    <row r="107" spans="1:9" x14ac:dyDescent="0.25">
      <c r="A107" s="7">
        <v>0.01</v>
      </c>
      <c r="B107">
        <v>60</v>
      </c>
      <c r="C107">
        <v>26.39</v>
      </c>
      <c r="D107">
        <v>5.8599999999999994</v>
      </c>
      <c r="E107">
        <f t="shared" si="9"/>
        <v>6.0000000000002274E-2</v>
      </c>
      <c r="F107" s="10">
        <v>28.417610921501712</v>
      </c>
    </row>
    <row r="108" spans="1:9" x14ac:dyDescent="0.25">
      <c r="A108" s="4" t="s">
        <v>8</v>
      </c>
      <c r="B108">
        <v>70</v>
      </c>
      <c r="C108">
        <v>26.42</v>
      </c>
      <c r="D108">
        <v>5.9399999999999977</v>
      </c>
      <c r="E108">
        <f t="shared" si="9"/>
        <v>7.9999999999998295E-2</v>
      </c>
      <c r="F108" s="10">
        <v>28.034882154882169</v>
      </c>
    </row>
    <row r="109" spans="1:9" x14ac:dyDescent="0.25">
      <c r="A109" s="7">
        <v>5.0000000000000001E-3</v>
      </c>
      <c r="B109">
        <v>80</v>
      </c>
      <c r="C109">
        <v>26.51</v>
      </c>
      <c r="D109">
        <v>6</v>
      </c>
      <c r="E109">
        <f t="shared" si="9"/>
        <v>6.0000000000002274E-2</v>
      </c>
      <c r="F109" s="10">
        <v>27.754533333333338</v>
      </c>
    </row>
    <row r="110" spans="1:9" x14ac:dyDescent="0.25">
      <c r="B110">
        <v>90</v>
      </c>
      <c r="C110">
        <v>26.3</v>
      </c>
      <c r="D110">
        <v>6.1000000000000085</v>
      </c>
      <c r="E110">
        <f t="shared" si="9"/>
        <v>0.10000000000000853</v>
      </c>
      <c r="F110" s="10">
        <v>27.299540983606523</v>
      </c>
    </row>
    <row r="111" spans="1:9" x14ac:dyDescent="0.25">
      <c r="B111">
        <v>100</v>
      </c>
      <c r="C111">
        <v>26.19</v>
      </c>
      <c r="D111">
        <v>6.1800000000000068</v>
      </c>
      <c r="E111">
        <f t="shared" si="9"/>
        <v>7.9999999999998295E-2</v>
      </c>
      <c r="F111" s="10">
        <v>26.946148867313891</v>
      </c>
    </row>
    <row r="112" spans="1:9" x14ac:dyDescent="0.25">
      <c r="A112" s="1" t="s">
        <v>95</v>
      </c>
      <c r="B112" s="2">
        <v>0</v>
      </c>
      <c r="C112" s="2">
        <v>22.84</v>
      </c>
      <c r="D112" s="2">
        <v>5.56</v>
      </c>
      <c r="E112" s="2">
        <v>0</v>
      </c>
      <c r="F112" s="3">
        <v>30.92</v>
      </c>
      <c r="G112" s="2"/>
      <c r="H112" s="2"/>
      <c r="I112" s="20" t="s">
        <v>39</v>
      </c>
    </row>
    <row r="113" spans="1:9" x14ac:dyDescent="0.25">
      <c r="A113" s="4">
        <v>25</v>
      </c>
      <c r="B113">
        <v>10</v>
      </c>
      <c r="C113">
        <v>26.2</v>
      </c>
      <c r="D113">
        <v>5.64</v>
      </c>
      <c r="E113">
        <f>D113-D112</f>
        <v>8.0000000000000071E-2</v>
      </c>
      <c r="F113" s="5">
        <v>30.481418439716311</v>
      </c>
      <c r="G113" s="21"/>
    </row>
    <row r="114" spans="1:9" x14ac:dyDescent="0.25">
      <c r="A114" s="6">
        <v>0.9</v>
      </c>
      <c r="B114">
        <v>20</v>
      </c>
      <c r="C114">
        <v>26.42</v>
      </c>
      <c r="D114">
        <v>5.74</v>
      </c>
      <c r="E114">
        <f t="shared" ref="E114:E122" si="10">D114-D113</f>
        <v>0.10000000000000053</v>
      </c>
      <c r="F114" s="5">
        <v>29.950383275261323</v>
      </c>
      <c r="G114" s="21"/>
    </row>
    <row r="115" spans="1:9" x14ac:dyDescent="0.25">
      <c r="A115" s="4" t="s">
        <v>9</v>
      </c>
      <c r="B115">
        <v>30</v>
      </c>
      <c r="C115">
        <v>26.43</v>
      </c>
      <c r="D115">
        <v>5.78</v>
      </c>
      <c r="E115">
        <f t="shared" si="10"/>
        <v>4.0000000000000036E-2</v>
      </c>
      <c r="F115" s="5">
        <v>29.743114186851212</v>
      </c>
      <c r="G115" s="21"/>
    </row>
    <row r="116" spans="1:9" x14ac:dyDescent="0.25">
      <c r="A116" s="7">
        <v>0.30919999999999997</v>
      </c>
      <c r="B116">
        <v>40</v>
      </c>
      <c r="C116">
        <v>26.19</v>
      </c>
      <c r="D116">
        <v>5.84</v>
      </c>
      <c r="E116">
        <f t="shared" si="10"/>
        <v>5.9999999999999609E-2</v>
      </c>
      <c r="F116" s="5">
        <v>29.437534246575343</v>
      </c>
      <c r="G116" s="21"/>
    </row>
    <row r="117" spans="1:9" x14ac:dyDescent="0.25">
      <c r="B117">
        <v>50</v>
      </c>
      <c r="C117">
        <v>26.24</v>
      </c>
      <c r="D117">
        <v>5.92</v>
      </c>
      <c r="E117">
        <f t="shared" si="10"/>
        <v>8.0000000000000071E-2</v>
      </c>
      <c r="F117" s="5">
        <v>29.039729729729729</v>
      </c>
      <c r="G117" s="21"/>
    </row>
    <row r="118" spans="1:9" x14ac:dyDescent="0.25">
      <c r="B118">
        <v>60</v>
      </c>
      <c r="C118">
        <v>26.29</v>
      </c>
      <c r="D118">
        <v>5.94</v>
      </c>
      <c r="E118">
        <f t="shared" si="10"/>
        <v>2.0000000000000462E-2</v>
      </c>
      <c r="F118" s="5">
        <v>28.941952861952856</v>
      </c>
      <c r="G118" s="21"/>
    </row>
    <row r="119" spans="1:9" x14ac:dyDescent="0.25">
      <c r="B119">
        <v>70</v>
      </c>
      <c r="C119">
        <v>26.25</v>
      </c>
      <c r="D119">
        <v>6.04</v>
      </c>
      <c r="E119">
        <f t="shared" si="10"/>
        <v>9.9999999999999645E-2</v>
      </c>
      <c r="F119" s="5">
        <v>28.462781456953639</v>
      </c>
      <c r="G119" s="21"/>
    </row>
    <row r="120" spans="1:9" x14ac:dyDescent="0.25">
      <c r="B120">
        <v>80</v>
      </c>
      <c r="C120">
        <v>26</v>
      </c>
      <c r="D120">
        <v>6.06</v>
      </c>
      <c r="E120">
        <f t="shared" si="10"/>
        <v>1.9999999999999574E-2</v>
      </c>
      <c r="F120" s="5">
        <v>28.368844884488453</v>
      </c>
      <c r="G120" s="21"/>
    </row>
    <row r="121" spans="1:9" x14ac:dyDescent="0.25">
      <c r="B121">
        <v>90</v>
      </c>
      <c r="C121">
        <v>26.1</v>
      </c>
      <c r="D121">
        <v>6.12</v>
      </c>
      <c r="E121">
        <f t="shared" si="10"/>
        <v>6.0000000000000497E-2</v>
      </c>
      <c r="F121" s="5">
        <v>28.090718954248366</v>
      </c>
      <c r="G121" s="21"/>
    </row>
    <row r="122" spans="1:9" x14ac:dyDescent="0.25">
      <c r="B122">
        <v>100</v>
      </c>
      <c r="C122">
        <v>26.09</v>
      </c>
      <c r="D122">
        <v>6.16</v>
      </c>
      <c r="E122">
        <f t="shared" si="10"/>
        <v>4.0000000000000036E-2</v>
      </c>
      <c r="F122" s="5">
        <v>27.908311688311688</v>
      </c>
      <c r="G122" s="21"/>
    </row>
    <row r="123" spans="1:9" x14ac:dyDescent="0.25">
      <c r="A123" s="1" t="s">
        <v>2</v>
      </c>
      <c r="B123" s="2">
        <v>0</v>
      </c>
      <c r="C123" s="2">
        <v>23.04</v>
      </c>
      <c r="D123" s="2">
        <v>5.04</v>
      </c>
      <c r="E123" s="2">
        <v>0</v>
      </c>
      <c r="F123" s="3">
        <v>31.380000000000003</v>
      </c>
      <c r="G123" s="2"/>
      <c r="H123" s="2"/>
      <c r="I123" s="20" t="s">
        <v>40</v>
      </c>
    </row>
    <row r="124" spans="1:9" x14ac:dyDescent="0.25">
      <c r="A124" s="4">
        <v>25</v>
      </c>
      <c r="B124">
        <v>10</v>
      </c>
      <c r="C124">
        <v>24.91</v>
      </c>
      <c r="D124">
        <v>5.1000000000000085</v>
      </c>
      <c r="E124">
        <f>D124-D123</f>
        <v>6.0000000000008491E-2</v>
      </c>
      <c r="F124" s="5">
        <v>31.010823529411713</v>
      </c>
    </row>
    <row r="125" spans="1:9" x14ac:dyDescent="0.25">
      <c r="A125" s="6">
        <v>0.9</v>
      </c>
      <c r="B125">
        <v>20</v>
      </c>
      <c r="C125">
        <v>25.06</v>
      </c>
      <c r="D125">
        <v>5.1599999999999966</v>
      </c>
      <c r="E125">
        <f t="shared" ref="E125:E133" si="11">D125-D124</f>
        <v>5.9999999999988063E-2</v>
      </c>
      <c r="F125" s="5">
        <v>30.650232558139557</v>
      </c>
    </row>
    <row r="126" spans="1:9" x14ac:dyDescent="0.25">
      <c r="A126" s="4" t="s">
        <v>9</v>
      </c>
      <c r="B126">
        <v>30</v>
      </c>
      <c r="C126">
        <v>24.72</v>
      </c>
      <c r="D126">
        <v>5.2000000000000028</v>
      </c>
      <c r="E126">
        <f t="shared" si="11"/>
        <v>4.0000000000006253E-2</v>
      </c>
      <c r="F126" s="5">
        <v>30.414461538461524</v>
      </c>
    </row>
    <row r="127" spans="1:9" x14ac:dyDescent="0.25">
      <c r="A127" s="7">
        <v>0.31380000000000002</v>
      </c>
      <c r="B127">
        <v>40</v>
      </c>
      <c r="C127">
        <v>25.13</v>
      </c>
      <c r="D127">
        <v>5.2199999999999989</v>
      </c>
      <c r="E127">
        <f t="shared" si="11"/>
        <v>1.9999999999996021E-2</v>
      </c>
      <c r="F127" s="5">
        <v>30.297931034482765</v>
      </c>
    </row>
    <row r="128" spans="1:9" x14ac:dyDescent="0.25">
      <c r="B128">
        <v>50</v>
      </c>
      <c r="C128">
        <v>25.14</v>
      </c>
      <c r="D128">
        <v>5.2999999999999972</v>
      </c>
      <c r="E128">
        <f t="shared" si="11"/>
        <v>7.9999999999998295E-2</v>
      </c>
      <c r="F128" s="5">
        <v>29.840603773584924</v>
      </c>
    </row>
    <row r="129" spans="1:9" x14ac:dyDescent="0.25">
      <c r="B129">
        <v>60</v>
      </c>
      <c r="C129">
        <v>25</v>
      </c>
      <c r="D129">
        <v>5.3200000000000074</v>
      </c>
      <c r="E129">
        <f t="shared" si="11"/>
        <v>2.0000000000010232E-2</v>
      </c>
      <c r="F129" s="5">
        <v>29.728421052631539</v>
      </c>
    </row>
    <row r="130" spans="1:9" x14ac:dyDescent="0.25">
      <c r="B130">
        <v>70</v>
      </c>
      <c r="C130">
        <v>24.86</v>
      </c>
      <c r="D130">
        <v>5.4200000000000017</v>
      </c>
      <c r="E130">
        <f t="shared" si="11"/>
        <v>9.9999999999994316E-2</v>
      </c>
      <c r="F130" s="5">
        <v>29.179926199261985</v>
      </c>
    </row>
    <row r="131" spans="1:9" x14ac:dyDescent="0.25">
      <c r="B131">
        <v>80</v>
      </c>
      <c r="C131">
        <v>24.78</v>
      </c>
      <c r="D131">
        <v>5.3599999999999994</v>
      </c>
      <c r="E131">
        <f t="shared" si="11"/>
        <v>-6.0000000000002274E-2</v>
      </c>
      <c r="F131" s="5">
        <v>29.50656716417911</v>
      </c>
    </row>
    <row r="132" spans="1:9" x14ac:dyDescent="0.25">
      <c r="B132">
        <v>90</v>
      </c>
      <c r="C132">
        <v>25.06</v>
      </c>
      <c r="D132">
        <v>5.4399999999999977</v>
      </c>
      <c r="E132">
        <f t="shared" si="11"/>
        <v>7.9999999999998295E-2</v>
      </c>
      <c r="F132" s="5">
        <v>29.072647058823541</v>
      </c>
    </row>
    <row r="133" spans="1:9" x14ac:dyDescent="0.25">
      <c r="B133">
        <v>100</v>
      </c>
      <c r="C133">
        <v>25.15</v>
      </c>
      <c r="D133">
        <v>5.460000000000008</v>
      </c>
      <c r="E133">
        <f t="shared" si="11"/>
        <v>2.0000000000010232E-2</v>
      </c>
      <c r="F133" s="5">
        <v>28.966153846153802</v>
      </c>
    </row>
    <row r="134" spans="1:9" x14ac:dyDescent="0.25">
      <c r="A134" s="1"/>
      <c r="B134" s="16">
        <v>0</v>
      </c>
      <c r="C134" s="16">
        <v>23.16</v>
      </c>
      <c r="D134" s="16">
        <v>5.16</v>
      </c>
      <c r="E134" s="2">
        <v>0</v>
      </c>
      <c r="F134" s="22">
        <v>31.77999999999999</v>
      </c>
      <c r="G134" s="16"/>
      <c r="H134" s="16"/>
      <c r="I134" s="20" t="s">
        <v>41</v>
      </c>
    </row>
    <row r="135" spans="1:9" x14ac:dyDescent="0.25">
      <c r="A135" s="4">
        <v>25</v>
      </c>
      <c r="B135">
        <v>10</v>
      </c>
      <c r="C135">
        <v>24.74</v>
      </c>
      <c r="D135">
        <v>5.1599999999999966</v>
      </c>
      <c r="E135">
        <f>D135-D134</f>
        <v>0</v>
      </c>
      <c r="F135" s="5">
        <v>31.780000000000015</v>
      </c>
    </row>
    <row r="136" spans="1:9" x14ac:dyDescent="0.25">
      <c r="A136" s="6">
        <v>0.9</v>
      </c>
      <c r="B136">
        <v>20</v>
      </c>
      <c r="C136">
        <v>24.85</v>
      </c>
      <c r="D136">
        <v>5.2199999999999989</v>
      </c>
      <c r="E136">
        <f t="shared" ref="E136:E144" si="12">D136-D135</f>
        <v>6.0000000000002274E-2</v>
      </c>
      <c r="F136" s="5">
        <v>31.414712643678161</v>
      </c>
    </row>
    <row r="137" spans="1:9" x14ac:dyDescent="0.25">
      <c r="A137" s="4" t="s">
        <v>9</v>
      </c>
      <c r="B137">
        <v>30</v>
      </c>
      <c r="C137">
        <v>24.5</v>
      </c>
      <c r="D137">
        <v>5.2600000000000051</v>
      </c>
      <c r="E137">
        <f t="shared" si="12"/>
        <v>4.0000000000006253E-2</v>
      </c>
      <c r="F137" s="5">
        <v>31.175817490494261</v>
      </c>
    </row>
    <row r="138" spans="1:9" x14ac:dyDescent="0.25">
      <c r="A138" s="7">
        <v>0.31380000000000002</v>
      </c>
      <c r="B138">
        <v>40</v>
      </c>
      <c r="C138">
        <v>24.86</v>
      </c>
      <c r="D138">
        <v>5.2800000000000011</v>
      </c>
      <c r="E138">
        <f t="shared" si="12"/>
        <v>1.9999999999996021E-2</v>
      </c>
      <c r="F138" s="5">
        <v>31.057727272727259</v>
      </c>
    </row>
    <row r="139" spans="1:9" x14ac:dyDescent="0.25">
      <c r="A139" s="4" t="s">
        <v>4</v>
      </c>
      <c r="B139">
        <v>50</v>
      </c>
      <c r="C139">
        <v>24.88</v>
      </c>
      <c r="D139">
        <v>5.3200000000000074</v>
      </c>
      <c r="E139">
        <f t="shared" si="12"/>
        <v>4.0000000000006253E-2</v>
      </c>
      <c r="F139" s="5">
        <v>30.824210526315742</v>
      </c>
    </row>
    <row r="140" spans="1:9" x14ac:dyDescent="0.25">
      <c r="A140" s="7">
        <v>4.0000000000000001E-3</v>
      </c>
      <c r="B140">
        <v>60</v>
      </c>
      <c r="C140">
        <v>24.78</v>
      </c>
      <c r="D140">
        <v>5.3200000000000074</v>
      </c>
      <c r="E140">
        <f t="shared" si="12"/>
        <v>0</v>
      </c>
      <c r="F140" s="5">
        <v>30.824210526315742</v>
      </c>
    </row>
    <row r="141" spans="1:9" x14ac:dyDescent="0.25">
      <c r="B141">
        <v>70</v>
      </c>
      <c r="C141">
        <v>24.62</v>
      </c>
      <c r="D141">
        <v>5.3400000000000034</v>
      </c>
      <c r="E141">
        <f t="shared" si="12"/>
        <v>1.9999999999996021E-2</v>
      </c>
      <c r="F141" s="5">
        <v>30.708764044943798</v>
      </c>
    </row>
    <row r="142" spans="1:9" x14ac:dyDescent="0.25">
      <c r="B142">
        <v>80</v>
      </c>
      <c r="C142">
        <v>24.71</v>
      </c>
      <c r="D142">
        <v>5.3799999999999955</v>
      </c>
      <c r="E142">
        <f t="shared" si="12"/>
        <v>3.9999999999992042E-2</v>
      </c>
      <c r="F142" s="5">
        <v>30.480446096654294</v>
      </c>
    </row>
    <row r="143" spans="1:9" x14ac:dyDescent="0.25">
      <c r="B143">
        <v>90</v>
      </c>
      <c r="C143">
        <v>24.99</v>
      </c>
      <c r="D143">
        <v>5.4000000000000057</v>
      </c>
      <c r="E143">
        <f t="shared" si="12"/>
        <v>2.0000000000010232E-2</v>
      </c>
      <c r="F143" s="5">
        <v>30.367555555555519</v>
      </c>
    </row>
    <row r="144" spans="1:9" x14ac:dyDescent="0.25">
      <c r="B144">
        <v>100</v>
      </c>
      <c r="C144">
        <v>24.75</v>
      </c>
      <c r="D144">
        <v>5.460000000000008</v>
      </c>
      <c r="E144">
        <f t="shared" si="12"/>
        <v>6.0000000000002274E-2</v>
      </c>
      <c r="F144" s="5">
        <v>30.033846153846106</v>
      </c>
    </row>
    <row r="145" spans="1:9" x14ac:dyDescent="0.25">
      <c r="A145" s="1"/>
      <c r="B145" s="16">
        <v>0</v>
      </c>
      <c r="C145" s="16">
        <v>22.92</v>
      </c>
      <c r="D145" s="16">
        <v>5.16</v>
      </c>
      <c r="E145" s="2">
        <v>0</v>
      </c>
      <c r="F145" s="22">
        <v>32.379999999999995</v>
      </c>
      <c r="G145" s="22"/>
      <c r="H145" s="16"/>
      <c r="I145" s="20" t="s">
        <v>42</v>
      </c>
    </row>
    <row r="146" spans="1:9" x14ac:dyDescent="0.25">
      <c r="A146" s="4">
        <v>25</v>
      </c>
      <c r="B146">
        <v>10</v>
      </c>
      <c r="C146">
        <v>24.65</v>
      </c>
      <c r="D146">
        <v>5.2599999999999909</v>
      </c>
      <c r="E146">
        <f>D146-D145</f>
        <v>9.9999999999990763E-2</v>
      </c>
      <c r="F146" s="5">
        <v>31.764410646387887</v>
      </c>
      <c r="G146" s="5"/>
    </row>
    <row r="147" spans="1:9" x14ac:dyDescent="0.25">
      <c r="A147" s="6">
        <v>0.9</v>
      </c>
      <c r="B147">
        <v>20</v>
      </c>
      <c r="C147">
        <v>24.87</v>
      </c>
      <c r="D147">
        <v>5.2999999999999972</v>
      </c>
      <c r="E147">
        <f t="shared" ref="E147:E155" si="13">D147-D146</f>
        <v>4.0000000000006253E-2</v>
      </c>
      <c r="F147" s="5">
        <v>31.524679245283032</v>
      </c>
      <c r="G147" s="5"/>
    </row>
    <row r="148" spans="1:9" x14ac:dyDescent="0.25">
      <c r="A148" s="4" t="s">
        <v>9</v>
      </c>
      <c r="B148">
        <v>30</v>
      </c>
      <c r="C148">
        <v>24.58</v>
      </c>
      <c r="D148">
        <v>5.3400000000000034</v>
      </c>
      <c r="E148">
        <f t="shared" si="13"/>
        <v>4.0000000000006253E-2</v>
      </c>
      <c r="F148" s="5">
        <v>31.288539325842674</v>
      </c>
      <c r="G148" s="5"/>
    </row>
    <row r="149" spans="1:9" x14ac:dyDescent="0.25">
      <c r="A149" s="7">
        <v>0.31380000000000002</v>
      </c>
      <c r="B149">
        <v>40</v>
      </c>
      <c r="C149">
        <v>24.91</v>
      </c>
      <c r="D149">
        <v>5.3799999999999955</v>
      </c>
      <c r="E149">
        <f t="shared" si="13"/>
        <v>3.9999999999992042E-2</v>
      </c>
      <c r="F149" s="5">
        <v>31.055910780669166</v>
      </c>
      <c r="G149" s="5"/>
    </row>
    <row r="150" spans="1:9" x14ac:dyDescent="0.25">
      <c r="A150" s="4" t="s">
        <v>4</v>
      </c>
      <c r="B150">
        <v>50</v>
      </c>
      <c r="C150">
        <v>24.88</v>
      </c>
      <c r="D150">
        <v>5.3999999999999915</v>
      </c>
      <c r="E150">
        <f t="shared" si="13"/>
        <v>1.9999999999996021E-2</v>
      </c>
      <c r="F150" s="5">
        <v>30.940888888888935</v>
      </c>
      <c r="G150" s="5"/>
    </row>
    <row r="151" spans="1:9" x14ac:dyDescent="0.25">
      <c r="A151" s="7">
        <v>0.01</v>
      </c>
      <c r="B151">
        <v>60</v>
      </c>
      <c r="C151">
        <v>24.75</v>
      </c>
      <c r="D151">
        <v>5.4599999999999937</v>
      </c>
      <c r="E151">
        <f t="shared" si="13"/>
        <v>6.0000000000002274E-2</v>
      </c>
      <c r="F151" s="5">
        <v>30.600879120879153</v>
      </c>
      <c r="G151" s="5"/>
    </row>
    <row r="152" spans="1:9" x14ac:dyDescent="0.25">
      <c r="B152">
        <v>70</v>
      </c>
      <c r="C152">
        <v>24.65</v>
      </c>
      <c r="D152">
        <v>5.480000000000004</v>
      </c>
      <c r="E152">
        <f t="shared" si="13"/>
        <v>2.0000000000010232E-2</v>
      </c>
      <c r="F152" s="5">
        <v>30.489197080291948</v>
      </c>
      <c r="G152" s="5"/>
    </row>
    <row r="153" spans="1:9" x14ac:dyDescent="0.25">
      <c r="B153">
        <v>80</v>
      </c>
      <c r="C153">
        <v>24.48</v>
      </c>
      <c r="D153">
        <v>5.5</v>
      </c>
      <c r="E153">
        <f t="shared" si="13"/>
        <v>1.9999999999996021E-2</v>
      </c>
      <c r="F153" s="5">
        <v>30.378327272727269</v>
      </c>
      <c r="G153" s="5"/>
    </row>
    <row r="154" spans="1:9" x14ac:dyDescent="0.25">
      <c r="B154">
        <v>90</v>
      </c>
      <c r="C154">
        <v>24.65</v>
      </c>
      <c r="D154">
        <v>5.539999999999992</v>
      </c>
      <c r="E154">
        <f t="shared" si="13"/>
        <v>3.9999999999992042E-2</v>
      </c>
      <c r="F154" s="5">
        <v>30.158989169675131</v>
      </c>
      <c r="G154" s="5"/>
    </row>
    <row r="155" spans="1:9" x14ac:dyDescent="0.25">
      <c r="B155">
        <v>100</v>
      </c>
      <c r="C155">
        <v>24.62</v>
      </c>
      <c r="D155">
        <v>5.539999999999992</v>
      </c>
      <c r="E155">
        <f t="shared" si="13"/>
        <v>0</v>
      </c>
      <c r="F155" s="5">
        <v>30.158989169675131</v>
      </c>
      <c r="G155" s="5"/>
    </row>
    <row r="156" spans="1:9" x14ac:dyDescent="0.25">
      <c r="A156" s="1"/>
      <c r="B156" s="16">
        <v>0</v>
      </c>
      <c r="C156" s="16">
        <v>21.6</v>
      </c>
      <c r="D156" s="16">
        <v>5.4</v>
      </c>
      <c r="E156" s="2">
        <v>0</v>
      </c>
      <c r="F156" s="27">
        <v>30.16</v>
      </c>
      <c r="G156" s="16"/>
      <c r="H156" s="16"/>
      <c r="I156" s="20" t="s">
        <v>43</v>
      </c>
    </row>
    <row r="157" spans="1:9" x14ac:dyDescent="0.25">
      <c r="A157" s="4">
        <v>25</v>
      </c>
      <c r="B157">
        <v>10</v>
      </c>
      <c r="C157">
        <v>21.6</v>
      </c>
      <c r="D157">
        <v>5.4000000000000057</v>
      </c>
      <c r="E157">
        <f>D157-D156</f>
        <v>0</v>
      </c>
      <c r="F157" s="23">
        <f>(D156*F156)/D157</f>
        <v>30.159999999999968</v>
      </c>
    </row>
    <row r="158" spans="1:9" x14ac:dyDescent="0.25">
      <c r="A158" s="6">
        <v>0.9</v>
      </c>
      <c r="B158">
        <v>20</v>
      </c>
      <c r="C158">
        <v>22.5</v>
      </c>
      <c r="D158">
        <v>5.4599999999999937</v>
      </c>
      <c r="E158">
        <f t="shared" ref="E158:E166" si="14">D158-D157</f>
        <v>5.9999999999988063E-2</v>
      </c>
      <c r="F158" s="23">
        <f t="shared" ref="F158:F166" si="15">(D157*F157)/D158</f>
        <v>29.828571428571465</v>
      </c>
    </row>
    <row r="159" spans="1:9" x14ac:dyDescent="0.25">
      <c r="A159" s="4" t="s">
        <v>9</v>
      </c>
      <c r="B159">
        <v>30</v>
      </c>
      <c r="C159">
        <v>22.9</v>
      </c>
      <c r="D159">
        <v>5.4599999999999937</v>
      </c>
      <c r="E159">
        <f t="shared" si="14"/>
        <v>0</v>
      </c>
      <c r="F159" s="23">
        <f t="shared" si="15"/>
        <v>29.828571428571465</v>
      </c>
    </row>
    <row r="160" spans="1:9" x14ac:dyDescent="0.25">
      <c r="A160" s="7">
        <v>0.29759999999999998</v>
      </c>
      <c r="B160">
        <v>40</v>
      </c>
      <c r="C160">
        <v>23</v>
      </c>
      <c r="D160">
        <v>5.4599999999999937</v>
      </c>
      <c r="E160">
        <f t="shared" si="14"/>
        <v>0</v>
      </c>
      <c r="F160" s="23">
        <f t="shared" si="15"/>
        <v>29.828571428571465</v>
      </c>
    </row>
    <row r="161" spans="1:9" x14ac:dyDescent="0.25">
      <c r="A161" s="4" t="s">
        <v>4</v>
      </c>
      <c r="B161">
        <v>50</v>
      </c>
      <c r="C161">
        <v>23.5</v>
      </c>
      <c r="D161">
        <v>5.519999999999996</v>
      </c>
      <c r="E161">
        <f t="shared" si="14"/>
        <v>6.0000000000002274E-2</v>
      </c>
      <c r="F161" s="23">
        <f t="shared" si="15"/>
        <v>29.504347826086978</v>
      </c>
    </row>
    <row r="162" spans="1:9" x14ac:dyDescent="0.25">
      <c r="A162" s="7">
        <v>4.0000000000000001E-3</v>
      </c>
      <c r="B162">
        <v>60</v>
      </c>
      <c r="C162">
        <v>23.2</v>
      </c>
      <c r="D162">
        <v>5.5799999999999983</v>
      </c>
      <c r="E162">
        <f t="shared" si="14"/>
        <v>6.0000000000002274E-2</v>
      </c>
      <c r="F162" s="23">
        <f t="shared" si="15"/>
        <v>29.187096774193559</v>
      </c>
    </row>
    <row r="163" spans="1:9" x14ac:dyDescent="0.25">
      <c r="B163">
        <v>70</v>
      </c>
      <c r="C163">
        <v>23.6</v>
      </c>
      <c r="D163">
        <v>5.6599999999999966</v>
      </c>
      <c r="E163">
        <f t="shared" si="14"/>
        <v>7.9999999999998295E-2</v>
      </c>
      <c r="F163" s="23">
        <f t="shared" si="15"/>
        <v>28.774558303886945</v>
      </c>
    </row>
    <row r="164" spans="1:9" x14ac:dyDescent="0.25">
      <c r="B164">
        <v>80</v>
      </c>
      <c r="C164">
        <v>23.6</v>
      </c>
      <c r="D164">
        <v>5.6800000000000068</v>
      </c>
      <c r="E164">
        <f t="shared" si="14"/>
        <v>2.0000000000010232E-2</v>
      </c>
      <c r="F164" s="23">
        <f t="shared" si="15"/>
        <v>28.673239436619685</v>
      </c>
    </row>
    <row r="165" spans="1:9" x14ac:dyDescent="0.25">
      <c r="B165">
        <v>90</v>
      </c>
      <c r="C165">
        <v>23.9</v>
      </c>
      <c r="D165">
        <v>5.6599999999999966</v>
      </c>
      <c r="E165">
        <f t="shared" si="14"/>
        <v>-2.0000000000010232E-2</v>
      </c>
      <c r="F165" s="23">
        <f t="shared" si="15"/>
        <v>28.774558303886945</v>
      </c>
    </row>
    <row r="166" spans="1:9" x14ac:dyDescent="0.25">
      <c r="B166">
        <v>100</v>
      </c>
      <c r="C166">
        <v>24</v>
      </c>
      <c r="D166">
        <v>5.7600000000000051</v>
      </c>
      <c r="E166">
        <f t="shared" si="14"/>
        <v>0.10000000000000853</v>
      </c>
      <c r="F166" s="23">
        <f t="shared" si="15"/>
        <v>28.274999999999977</v>
      </c>
    </row>
    <row r="167" spans="1:9" x14ac:dyDescent="0.25">
      <c r="A167" s="1" t="s">
        <v>100</v>
      </c>
      <c r="B167" s="16">
        <v>0</v>
      </c>
      <c r="C167" s="16">
        <v>21.5</v>
      </c>
      <c r="D167" s="16">
        <v>5.58</v>
      </c>
      <c r="E167" s="2">
        <v>0</v>
      </c>
      <c r="F167" s="27">
        <v>30.76</v>
      </c>
      <c r="G167" s="16"/>
      <c r="H167" s="16"/>
      <c r="I167" s="20" t="s">
        <v>44</v>
      </c>
    </row>
    <row r="168" spans="1:9" x14ac:dyDescent="0.25">
      <c r="A168" s="4">
        <v>25</v>
      </c>
      <c r="B168">
        <v>10</v>
      </c>
      <c r="C168">
        <v>21.7</v>
      </c>
      <c r="D168">
        <v>5.6199999999999903</v>
      </c>
      <c r="E168">
        <f>D168-D167</f>
        <v>3.9999999999990266E-2</v>
      </c>
      <c r="F168" s="23">
        <f>(D167*F167)/D168</f>
        <v>30.541067615658417</v>
      </c>
    </row>
    <row r="169" spans="1:9" x14ac:dyDescent="0.25">
      <c r="A169" s="6">
        <v>0.9</v>
      </c>
      <c r="B169">
        <v>20</v>
      </c>
      <c r="C169">
        <v>22.6</v>
      </c>
      <c r="D169">
        <v>5.6399999999999864</v>
      </c>
      <c r="E169">
        <f t="shared" ref="E169:E177" si="16">D169-D168</f>
        <v>1.9999999999996021E-2</v>
      </c>
      <c r="F169" s="23">
        <f t="shared" ref="F169:F177" si="17">(D168*F168)/D169</f>
        <v>30.432765957446886</v>
      </c>
    </row>
    <row r="170" spans="1:9" x14ac:dyDescent="0.25">
      <c r="A170" s="4" t="s">
        <v>9</v>
      </c>
      <c r="B170">
        <v>30</v>
      </c>
      <c r="C170">
        <v>22.8</v>
      </c>
      <c r="D170">
        <v>5.6999999999999886</v>
      </c>
      <c r="E170">
        <f t="shared" si="16"/>
        <v>6.0000000000002274E-2</v>
      </c>
      <c r="F170" s="23">
        <f t="shared" si="17"/>
        <v>30.112421052631642</v>
      </c>
    </row>
    <row r="171" spans="1:9" x14ac:dyDescent="0.25">
      <c r="A171" s="7">
        <v>0.29759999999999998</v>
      </c>
      <c r="B171">
        <v>40</v>
      </c>
      <c r="C171">
        <v>23.2</v>
      </c>
      <c r="D171">
        <v>5.6799999999999926</v>
      </c>
      <c r="E171">
        <f t="shared" si="16"/>
        <v>-1.9999999999996021E-2</v>
      </c>
      <c r="F171" s="23">
        <f t="shared" si="17"/>
        <v>30.218450704225393</v>
      </c>
    </row>
    <row r="172" spans="1:9" x14ac:dyDescent="0.25">
      <c r="A172" s="4" t="s">
        <v>4</v>
      </c>
      <c r="B172">
        <v>50</v>
      </c>
      <c r="C172">
        <v>23.6</v>
      </c>
      <c r="D172">
        <v>5.7599999999999909</v>
      </c>
      <c r="E172">
        <f t="shared" si="16"/>
        <v>7.9999999999998295E-2</v>
      </c>
      <c r="F172" s="23">
        <f t="shared" si="17"/>
        <v>29.798750000000048</v>
      </c>
    </row>
    <row r="173" spans="1:9" x14ac:dyDescent="0.25">
      <c r="A173" s="7">
        <v>0.01</v>
      </c>
      <c r="B173">
        <v>60</v>
      </c>
      <c r="C173">
        <v>23.3</v>
      </c>
      <c r="D173">
        <v>5.7799999999999869</v>
      </c>
      <c r="E173">
        <f t="shared" si="16"/>
        <v>1.9999999999996021E-2</v>
      </c>
      <c r="F173" s="23">
        <f t="shared" si="17"/>
        <v>29.695640138408375</v>
      </c>
    </row>
    <row r="174" spans="1:9" x14ac:dyDescent="0.25">
      <c r="B174">
        <v>70</v>
      </c>
      <c r="C174">
        <v>23.6</v>
      </c>
      <c r="D174">
        <v>5.7799999999999869</v>
      </c>
      <c r="E174">
        <f t="shared" si="16"/>
        <v>0</v>
      </c>
      <c r="F174" s="23">
        <f t="shared" si="17"/>
        <v>29.695640138408375</v>
      </c>
    </row>
    <row r="175" spans="1:9" x14ac:dyDescent="0.25">
      <c r="B175">
        <v>80</v>
      </c>
      <c r="C175">
        <v>23.9</v>
      </c>
      <c r="D175">
        <v>5.8199999999999932</v>
      </c>
      <c r="E175">
        <f t="shared" si="16"/>
        <v>4.0000000000006253E-2</v>
      </c>
      <c r="F175" s="23">
        <f t="shared" si="17"/>
        <v>29.491546391752614</v>
      </c>
    </row>
    <row r="176" spans="1:9" x14ac:dyDescent="0.25">
      <c r="B176">
        <v>90</v>
      </c>
      <c r="C176">
        <v>23.9</v>
      </c>
      <c r="D176">
        <v>5.8799999999999955</v>
      </c>
      <c r="E176">
        <f t="shared" si="16"/>
        <v>6.0000000000002274E-2</v>
      </c>
      <c r="F176" s="23">
        <f t="shared" si="17"/>
        <v>29.190612244897984</v>
      </c>
    </row>
    <row r="177" spans="1:9" x14ac:dyDescent="0.25">
      <c r="B177">
        <v>100</v>
      </c>
      <c r="C177">
        <v>24</v>
      </c>
      <c r="D177">
        <v>5.8999999999999915</v>
      </c>
      <c r="E177">
        <f t="shared" si="16"/>
        <v>1.9999999999996021E-2</v>
      </c>
      <c r="F177" s="23">
        <f t="shared" si="17"/>
        <v>29.091661016949196</v>
      </c>
    </row>
    <row r="178" spans="1:9" x14ac:dyDescent="0.25">
      <c r="A178" s="1"/>
      <c r="B178" s="16">
        <v>0</v>
      </c>
      <c r="C178" s="16">
        <v>21.5</v>
      </c>
      <c r="D178" s="2">
        <v>5.24</v>
      </c>
      <c r="E178" s="2">
        <v>0</v>
      </c>
      <c r="F178" s="27">
        <v>30.36</v>
      </c>
      <c r="G178" s="16"/>
      <c r="H178" s="16"/>
      <c r="I178" s="20" t="s">
        <v>45</v>
      </c>
    </row>
    <row r="179" spans="1:9" x14ac:dyDescent="0.25">
      <c r="A179" s="4">
        <v>25</v>
      </c>
      <c r="B179">
        <v>10</v>
      </c>
      <c r="C179">
        <v>21.8</v>
      </c>
      <c r="D179">
        <v>5.2800000000000011</v>
      </c>
      <c r="E179">
        <f>D179-D178</f>
        <v>4.0000000000000924E-2</v>
      </c>
      <c r="F179" s="23">
        <f>(D178*F178)/D179</f>
        <v>30.129999999999992</v>
      </c>
    </row>
    <row r="180" spans="1:9" x14ac:dyDescent="0.25">
      <c r="A180" s="6">
        <v>0.9</v>
      </c>
      <c r="B180">
        <v>20</v>
      </c>
      <c r="C180">
        <v>22.7</v>
      </c>
      <c r="D180">
        <v>5.2400000000000091</v>
      </c>
      <c r="E180">
        <f t="shared" ref="E180:E188" si="18">D180-D179</f>
        <v>-3.9999999999992042E-2</v>
      </c>
      <c r="F180" s="23">
        <f t="shared" ref="F180:F188" si="19">(D179*F179)/D180</f>
        <v>30.359999999999946</v>
      </c>
    </row>
    <row r="181" spans="1:9" x14ac:dyDescent="0.25">
      <c r="A181" s="4" t="s">
        <v>9</v>
      </c>
      <c r="B181">
        <v>30</v>
      </c>
      <c r="C181">
        <v>23.1</v>
      </c>
      <c r="D181">
        <v>5.2800000000000011</v>
      </c>
      <c r="E181">
        <f t="shared" si="18"/>
        <v>3.9999999999992042E-2</v>
      </c>
      <c r="F181" s="23">
        <f t="shared" si="19"/>
        <v>30.129999999999992</v>
      </c>
    </row>
    <row r="182" spans="1:9" x14ac:dyDescent="0.25">
      <c r="A182" s="7">
        <v>0.29759999999999998</v>
      </c>
      <c r="B182">
        <v>40</v>
      </c>
      <c r="C182">
        <v>23.3</v>
      </c>
      <c r="D182">
        <v>5.3200000000000074</v>
      </c>
      <c r="E182">
        <f t="shared" si="18"/>
        <v>4.0000000000006253E-2</v>
      </c>
      <c r="F182" s="23">
        <f t="shared" si="19"/>
        <v>29.9034586466165</v>
      </c>
    </row>
    <row r="183" spans="1:9" x14ac:dyDescent="0.25">
      <c r="A183" s="4" t="s">
        <v>4</v>
      </c>
      <c r="B183">
        <v>50</v>
      </c>
      <c r="C183">
        <v>23.6</v>
      </c>
      <c r="D183">
        <v>5.3000000000000114</v>
      </c>
      <c r="E183">
        <f t="shared" si="18"/>
        <v>-1.9999999999996021E-2</v>
      </c>
      <c r="F183" s="23">
        <f t="shared" si="19"/>
        <v>30.016301886792387</v>
      </c>
    </row>
    <row r="184" spans="1:9" x14ac:dyDescent="0.25">
      <c r="A184" s="7">
        <v>4.0000000000000001E-3</v>
      </c>
      <c r="B184">
        <v>60</v>
      </c>
      <c r="C184">
        <v>23.4</v>
      </c>
      <c r="D184">
        <v>5.3200000000000074</v>
      </c>
      <c r="E184">
        <f t="shared" si="18"/>
        <v>1.9999999999996021E-2</v>
      </c>
      <c r="F184" s="23">
        <f t="shared" si="19"/>
        <v>29.9034586466165</v>
      </c>
    </row>
    <row r="185" spans="1:9" x14ac:dyDescent="0.25">
      <c r="A185" s="4" t="s">
        <v>8</v>
      </c>
      <c r="B185">
        <v>70</v>
      </c>
      <c r="C185">
        <v>23.7</v>
      </c>
      <c r="D185">
        <v>5.3200000000000074</v>
      </c>
      <c r="E185">
        <f t="shared" si="18"/>
        <v>0</v>
      </c>
      <c r="F185" s="23">
        <f t="shared" si="19"/>
        <v>29.9034586466165</v>
      </c>
    </row>
    <row r="186" spans="1:9" x14ac:dyDescent="0.25">
      <c r="A186" s="7">
        <v>2E-3</v>
      </c>
      <c r="B186">
        <v>80</v>
      </c>
      <c r="C186">
        <v>24</v>
      </c>
      <c r="D186">
        <v>5.3200000000000074</v>
      </c>
      <c r="E186">
        <f t="shared" si="18"/>
        <v>0</v>
      </c>
      <c r="F186" s="23">
        <f t="shared" si="19"/>
        <v>29.9034586466165</v>
      </c>
    </row>
    <row r="187" spans="1:9" x14ac:dyDescent="0.25">
      <c r="B187">
        <v>90</v>
      </c>
      <c r="C187">
        <v>24.2</v>
      </c>
      <c r="D187">
        <v>5.3800000000000097</v>
      </c>
      <c r="E187">
        <f t="shared" si="18"/>
        <v>6.0000000000002274E-2</v>
      </c>
      <c r="F187" s="23">
        <f t="shared" si="19"/>
        <v>29.569962825278758</v>
      </c>
    </row>
    <row r="188" spans="1:9" x14ac:dyDescent="0.25">
      <c r="B188">
        <v>100</v>
      </c>
      <c r="C188">
        <v>24.1</v>
      </c>
      <c r="D188">
        <v>5.3599999999999994</v>
      </c>
      <c r="E188">
        <f t="shared" si="18"/>
        <v>-2.0000000000010232E-2</v>
      </c>
      <c r="F188" s="23">
        <f t="shared" si="19"/>
        <v>29.680298507462687</v>
      </c>
    </row>
    <row r="189" spans="1:9" x14ac:dyDescent="0.25">
      <c r="A189" s="1"/>
      <c r="B189" s="16">
        <v>0</v>
      </c>
      <c r="C189" s="16">
        <v>21.4</v>
      </c>
      <c r="D189" s="2">
        <v>5.18</v>
      </c>
      <c r="E189" s="3">
        <v>0</v>
      </c>
      <c r="F189" s="27">
        <v>30.66</v>
      </c>
      <c r="G189" s="16"/>
      <c r="H189" s="16"/>
      <c r="I189" s="20" t="s">
        <v>46</v>
      </c>
    </row>
    <row r="190" spans="1:9" x14ac:dyDescent="0.25">
      <c r="A190" s="4">
        <v>25</v>
      </c>
      <c r="B190">
        <v>10</v>
      </c>
      <c r="C190">
        <v>21.9</v>
      </c>
      <c r="D190">
        <v>5.1799999999999926</v>
      </c>
      <c r="E190" s="5">
        <f>D190-D189</f>
        <v>-7.1054273576010019E-15</v>
      </c>
      <c r="F190" s="23">
        <f>(D189*F189)/D190</f>
        <v>30.660000000000039</v>
      </c>
    </row>
    <row r="191" spans="1:9" x14ac:dyDescent="0.25">
      <c r="A191" s="6">
        <v>0.9</v>
      </c>
      <c r="B191">
        <v>20</v>
      </c>
      <c r="C191">
        <v>21.9</v>
      </c>
      <c r="D191">
        <v>5.2199999999999989</v>
      </c>
      <c r="E191" s="5">
        <f t="shared" ref="E191:E199" si="20">D191-D190</f>
        <v>4.0000000000006253E-2</v>
      </c>
      <c r="F191" s="23">
        <f t="shared" ref="F191:F199" si="21">(D190*F190)/D191</f>
        <v>30.42505747126437</v>
      </c>
    </row>
    <row r="192" spans="1:9" x14ac:dyDescent="0.25">
      <c r="A192" s="4" t="s">
        <v>9</v>
      </c>
      <c r="B192">
        <v>30</v>
      </c>
      <c r="C192">
        <v>22.7</v>
      </c>
      <c r="D192">
        <v>5.2199999999999989</v>
      </c>
      <c r="E192" s="5">
        <f t="shared" si="20"/>
        <v>0</v>
      </c>
      <c r="F192" s="23">
        <f t="shared" si="21"/>
        <v>30.42505747126437</v>
      </c>
    </row>
    <row r="193" spans="1:9" x14ac:dyDescent="0.25">
      <c r="A193" s="7">
        <v>0.29759999999999998</v>
      </c>
      <c r="B193">
        <v>40</v>
      </c>
      <c r="C193">
        <v>23.3</v>
      </c>
      <c r="D193">
        <v>5.2599999999999909</v>
      </c>
      <c r="E193" s="5">
        <f t="shared" si="20"/>
        <v>3.9999999999992042E-2</v>
      </c>
      <c r="F193" s="23">
        <f t="shared" si="21"/>
        <v>30.193688212927807</v>
      </c>
    </row>
    <row r="194" spans="1:9" x14ac:dyDescent="0.25">
      <c r="A194" s="4" t="s">
        <v>4</v>
      </c>
      <c r="B194">
        <v>50</v>
      </c>
      <c r="C194">
        <v>23.5</v>
      </c>
      <c r="D194">
        <v>5.3199999999999932</v>
      </c>
      <c r="E194" s="5">
        <f t="shared" si="20"/>
        <v>6.0000000000002274E-2</v>
      </c>
      <c r="F194" s="23">
        <f t="shared" si="21"/>
        <v>29.853157894736878</v>
      </c>
    </row>
    <row r="195" spans="1:9" x14ac:dyDescent="0.25">
      <c r="A195" s="7">
        <v>4.0000000000000001E-3</v>
      </c>
      <c r="B195">
        <v>60</v>
      </c>
      <c r="C195">
        <v>23</v>
      </c>
      <c r="D195">
        <v>5.3400000000000034</v>
      </c>
      <c r="E195" s="5">
        <f t="shared" si="20"/>
        <v>2.0000000000010232E-2</v>
      </c>
      <c r="F195" s="23">
        <f t="shared" si="21"/>
        <v>29.741348314606718</v>
      </c>
    </row>
    <row r="196" spans="1:9" x14ac:dyDescent="0.25">
      <c r="A196" s="4" t="s">
        <v>8</v>
      </c>
      <c r="B196">
        <v>70</v>
      </c>
      <c r="C196">
        <v>23.6</v>
      </c>
      <c r="D196">
        <v>5.3599999999999994</v>
      </c>
      <c r="E196" s="5">
        <f t="shared" si="20"/>
        <v>1.9999999999996021E-2</v>
      </c>
      <c r="F196" s="23">
        <f t="shared" si="21"/>
        <v>29.630373134328359</v>
      </c>
    </row>
    <row r="197" spans="1:9" x14ac:dyDescent="0.25">
      <c r="A197" s="7">
        <v>5.0000000000000001E-3</v>
      </c>
      <c r="B197">
        <v>80</v>
      </c>
      <c r="C197">
        <v>23.8</v>
      </c>
      <c r="D197">
        <v>5.3999999999999915</v>
      </c>
      <c r="E197" s="5">
        <f t="shared" si="20"/>
        <v>3.9999999999992042E-2</v>
      </c>
      <c r="F197" s="23">
        <f t="shared" si="21"/>
        <v>29.41088888888893</v>
      </c>
    </row>
    <row r="198" spans="1:9" x14ac:dyDescent="0.25">
      <c r="B198">
        <v>90</v>
      </c>
      <c r="C198">
        <v>24</v>
      </c>
      <c r="D198">
        <v>5.4200000000000017</v>
      </c>
      <c r="E198" s="5">
        <f t="shared" si="20"/>
        <v>2.0000000000010232E-2</v>
      </c>
      <c r="F198" s="23">
        <f t="shared" si="21"/>
        <v>29.302361623616225</v>
      </c>
    </row>
    <row r="199" spans="1:9" x14ac:dyDescent="0.25">
      <c r="B199">
        <v>100</v>
      </c>
      <c r="C199">
        <v>24.1</v>
      </c>
      <c r="D199">
        <v>5.4599999999999937</v>
      </c>
      <c r="E199" s="5">
        <f t="shared" si="20"/>
        <v>3.9999999999992042E-2</v>
      </c>
      <c r="F199" s="23">
        <f t="shared" si="21"/>
        <v>29.087692307692336</v>
      </c>
    </row>
    <row r="200" spans="1:9" x14ac:dyDescent="0.25">
      <c r="A200" s="1"/>
      <c r="B200" s="16">
        <v>0</v>
      </c>
      <c r="C200" s="16">
        <v>21</v>
      </c>
      <c r="D200" s="2">
        <v>5.7</v>
      </c>
      <c r="E200" s="3">
        <v>0</v>
      </c>
      <c r="F200" s="27">
        <v>30.96</v>
      </c>
      <c r="G200" s="16"/>
      <c r="H200" s="16"/>
      <c r="I200" s="20" t="s">
        <v>47</v>
      </c>
    </row>
    <row r="201" spans="1:9" x14ac:dyDescent="0.25">
      <c r="A201" s="4">
        <v>25</v>
      </c>
      <c r="B201">
        <v>10</v>
      </c>
      <c r="C201">
        <v>21.7</v>
      </c>
      <c r="D201">
        <v>5.8199999999999932</v>
      </c>
      <c r="E201" s="5">
        <f>D201-D200</f>
        <v>0.119999999999993</v>
      </c>
      <c r="F201" s="23">
        <f>(D200*F200)/D201</f>
        <v>30.32164948453612</v>
      </c>
    </row>
    <row r="202" spans="1:9" x14ac:dyDescent="0.25">
      <c r="A202" s="6">
        <v>0.9</v>
      </c>
      <c r="B202">
        <v>20</v>
      </c>
      <c r="C202">
        <v>21.3</v>
      </c>
      <c r="D202">
        <v>5.9399999999999977</v>
      </c>
      <c r="E202" s="5">
        <f t="shared" ref="E202:E210" si="22">D202-D201</f>
        <v>0.12000000000000455</v>
      </c>
      <c r="F202" s="23">
        <f t="shared" ref="F202:F210" si="23">(D201*F201)/D202</f>
        <v>29.709090909090921</v>
      </c>
    </row>
    <row r="203" spans="1:9" x14ac:dyDescent="0.25">
      <c r="A203" s="4" t="s">
        <v>9</v>
      </c>
      <c r="B203">
        <v>30</v>
      </c>
      <c r="C203">
        <v>21.7</v>
      </c>
      <c r="D203">
        <v>6.0999999999999943</v>
      </c>
      <c r="E203" s="5">
        <f t="shared" si="22"/>
        <v>0.15999999999999659</v>
      </c>
      <c r="F203" s="23">
        <f t="shared" si="23"/>
        <v>28.929836065573799</v>
      </c>
    </row>
    <row r="204" spans="1:9" x14ac:dyDescent="0.25">
      <c r="A204" s="7">
        <v>0.29759999999999998</v>
      </c>
      <c r="B204">
        <v>40</v>
      </c>
      <c r="C204">
        <v>22.3</v>
      </c>
      <c r="D204">
        <v>6.2000000000000028</v>
      </c>
      <c r="E204" s="5">
        <f t="shared" si="22"/>
        <v>0.10000000000000853</v>
      </c>
      <c r="F204" s="23">
        <f t="shared" si="23"/>
        <v>28.4632258064516</v>
      </c>
    </row>
    <row r="205" spans="1:9" x14ac:dyDescent="0.25">
      <c r="A205" s="4" t="s">
        <v>4</v>
      </c>
      <c r="B205">
        <v>50</v>
      </c>
      <c r="C205">
        <v>22.6</v>
      </c>
      <c r="D205">
        <v>6.3400000000000034</v>
      </c>
      <c r="E205" s="5">
        <f t="shared" si="22"/>
        <v>0.14000000000000057</v>
      </c>
      <c r="F205" s="23">
        <f t="shared" si="23"/>
        <v>27.8347003154574</v>
      </c>
    </row>
    <row r="206" spans="1:9" x14ac:dyDescent="0.25">
      <c r="A206" s="7">
        <v>0.01</v>
      </c>
      <c r="B206">
        <v>60</v>
      </c>
      <c r="C206">
        <v>22.1</v>
      </c>
      <c r="D206">
        <v>6.5</v>
      </c>
      <c r="E206" s="5">
        <f t="shared" si="22"/>
        <v>0.15999999999999659</v>
      </c>
      <c r="F206" s="23">
        <f t="shared" si="23"/>
        <v>27.149538461538462</v>
      </c>
    </row>
    <row r="207" spans="1:9" x14ac:dyDescent="0.25">
      <c r="A207" s="4" t="s">
        <v>8</v>
      </c>
      <c r="B207">
        <v>70</v>
      </c>
      <c r="C207">
        <v>22.7</v>
      </c>
      <c r="D207">
        <v>6.5799999999999983</v>
      </c>
      <c r="E207" s="5">
        <f t="shared" si="22"/>
        <v>7.9999999999998295E-2</v>
      </c>
      <c r="F207" s="23">
        <f t="shared" si="23"/>
        <v>26.819452887538002</v>
      </c>
    </row>
    <row r="208" spans="1:9" x14ac:dyDescent="0.25">
      <c r="A208" s="7">
        <v>2E-3</v>
      </c>
      <c r="B208">
        <v>80</v>
      </c>
      <c r="C208">
        <v>23.1</v>
      </c>
      <c r="D208">
        <v>6.6799999999999926</v>
      </c>
      <c r="E208" s="5">
        <f t="shared" si="22"/>
        <v>9.9999999999994316E-2</v>
      </c>
      <c r="F208" s="23">
        <f t="shared" si="23"/>
        <v>26.417964071856318</v>
      </c>
    </row>
    <row r="209" spans="1:9" x14ac:dyDescent="0.25">
      <c r="B209">
        <v>90</v>
      </c>
      <c r="C209">
        <v>23.2</v>
      </c>
      <c r="D209">
        <v>6.7999999999999972</v>
      </c>
      <c r="E209" s="5">
        <f t="shared" si="22"/>
        <v>0.12000000000000455</v>
      </c>
      <c r="F209" s="23">
        <f t="shared" si="23"/>
        <v>25.951764705882365</v>
      </c>
    </row>
    <row r="210" spans="1:9" x14ac:dyDescent="0.25">
      <c r="B210">
        <v>100</v>
      </c>
      <c r="C210">
        <v>23.2</v>
      </c>
      <c r="D210">
        <v>6.8799999999999955</v>
      </c>
      <c r="E210" s="5">
        <f t="shared" si="22"/>
        <v>7.9999999999998295E-2</v>
      </c>
      <c r="F210" s="23">
        <f t="shared" si="23"/>
        <v>25.65000000000002</v>
      </c>
    </row>
    <row r="211" spans="1:9" x14ac:dyDescent="0.25">
      <c r="A211" s="1"/>
      <c r="B211" s="16">
        <v>0</v>
      </c>
      <c r="C211" s="16">
        <v>21.3</v>
      </c>
      <c r="D211" s="2">
        <v>5.46</v>
      </c>
      <c r="E211" s="3">
        <v>0</v>
      </c>
      <c r="F211" s="27">
        <v>31.26</v>
      </c>
      <c r="G211" s="16"/>
      <c r="H211" s="16"/>
      <c r="I211" s="20" t="s">
        <v>48</v>
      </c>
    </row>
    <row r="212" spans="1:9" x14ac:dyDescent="0.25">
      <c r="A212" s="4">
        <v>25</v>
      </c>
      <c r="B212">
        <v>10</v>
      </c>
      <c r="C212">
        <v>21.8</v>
      </c>
      <c r="D212">
        <v>5.480000000000004</v>
      </c>
      <c r="E212" s="5">
        <f>D212-D211</f>
        <v>2.0000000000004015E-2</v>
      </c>
      <c r="F212" s="23">
        <f>(D211*F211)/D212</f>
        <v>31.145912408759099</v>
      </c>
    </row>
    <row r="213" spans="1:9" x14ac:dyDescent="0.25">
      <c r="A213" s="6">
        <v>0.9</v>
      </c>
      <c r="B213">
        <v>20</v>
      </c>
      <c r="C213">
        <v>22.7</v>
      </c>
      <c r="D213">
        <v>5.480000000000004</v>
      </c>
      <c r="E213" s="5">
        <f t="shared" ref="E213:E221" si="24">D213-D212</f>
        <v>0</v>
      </c>
      <c r="F213" s="23">
        <f t="shared" ref="F213:F221" si="25">(D212*F212)/D213</f>
        <v>31.145912408759099</v>
      </c>
    </row>
    <row r="214" spans="1:9" x14ac:dyDescent="0.25">
      <c r="A214" s="4" t="s">
        <v>9</v>
      </c>
      <c r="B214">
        <v>30</v>
      </c>
      <c r="C214">
        <v>23.1</v>
      </c>
      <c r="D214">
        <v>5.5</v>
      </c>
      <c r="E214" s="5">
        <f t="shared" si="24"/>
        <v>1.9999999999996021E-2</v>
      </c>
      <c r="F214" s="23">
        <f t="shared" si="25"/>
        <v>31.032654545454545</v>
      </c>
    </row>
    <row r="215" spans="1:9" x14ac:dyDescent="0.25">
      <c r="A215" s="7">
        <v>0.29759999999999998</v>
      </c>
      <c r="B215">
        <v>40</v>
      </c>
      <c r="C215">
        <v>23.2</v>
      </c>
      <c r="D215">
        <v>5.5400000000000063</v>
      </c>
      <c r="E215" s="5">
        <f t="shared" si="24"/>
        <v>4.0000000000006253E-2</v>
      </c>
      <c r="F215" s="23">
        <f t="shared" si="25"/>
        <v>30.808592057761697</v>
      </c>
    </row>
    <row r="216" spans="1:9" x14ac:dyDescent="0.25">
      <c r="A216" s="4" t="s">
        <v>4</v>
      </c>
      <c r="B216">
        <v>50</v>
      </c>
      <c r="C216">
        <v>23.8</v>
      </c>
      <c r="D216">
        <v>5.519999999999996</v>
      </c>
      <c r="E216" s="5">
        <f t="shared" si="24"/>
        <v>-2.0000000000010232E-2</v>
      </c>
      <c r="F216" s="23">
        <f t="shared" si="25"/>
        <v>30.920217391304369</v>
      </c>
    </row>
    <row r="217" spans="1:9" x14ac:dyDescent="0.25">
      <c r="A217" s="7">
        <v>0.01</v>
      </c>
      <c r="B217">
        <v>60</v>
      </c>
      <c r="C217">
        <v>23.2</v>
      </c>
      <c r="D217">
        <v>5.5600000000000023</v>
      </c>
      <c r="E217" s="5">
        <f t="shared" si="24"/>
        <v>4.0000000000006253E-2</v>
      </c>
      <c r="F217" s="23">
        <f t="shared" si="25"/>
        <v>30.69776978417265</v>
      </c>
    </row>
    <row r="218" spans="1:9" x14ac:dyDescent="0.25">
      <c r="A218" s="4" t="s">
        <v>8</v>
      </c>
      <c r="B218">
        <v>70</v>
      </c>
      <c r="C218">
        <v>23.8</v>
      </c>
      <c r="D218">
        <v>5.5600000000000023</v>
      </c>
      <c r="E218" s="5">
        <f t="shared" si="24"/>
        <v>0</v>
      </c>
      <c r="F218" s="23">
        <f t="shared" si="25"/>
        <v>30.69776978417265</v>
      </c>
    </row>
    <row r="219" spans="1:9" x14ac:dyDescent="0.25">
      <c r="A219" s="7">
        <v>5.0000000000000001E-3</v>
      </c>
      <c r="B219">
        <v>80</v>
      </c>
      <c r="C219">
        <v>23.9</v>
      </c>
      <c r="D219">
        <v>5.5600000000000023</v>
      </c>
      <c r="E219" s="5">
        <f t="shared" si="24"/>
        <v>0</v>
      </c>
      <c r="F219" s="23">
        <f t="shared" si="25"/>
        <v>30.69776978417265</v>
      </c>
    </row>
    <row r="220" spans="1:9" x14ac:dyDescent="0.25">
      <c r="B220">
        <v>90</v>
      </c>
      <c r="C220">
        <v>24</v>
      </c>
      <c r="D220">
        <v>5.5999999999999943</v>
      </c>
      <c r="E220" s="5">
        <f t="shared" si="24"/>
        <v>3.9999999999992042E-2</v>
      </c>
      <c r="F220" s="23">
        <f t="shared" si="25"/>
        <v>30.478500000000029</v>
      </c>
    </row>
    <row r="221" spans="1:9" x14ac:dyDescent="0.25">
      <c r="B221">
        <v>100</v>
      </c>
      <c r="C221">
        <v>24.1</v>
      </c>
      <c r="D221">
        <v>5.6200000000000045</v>
      </c>
      <c r="E221" s="5">
        <f t="shared" si="24"/>
        <v>2.0000000000010232E-2</v>
      </c>
      <c r="F221" s="23">
        <f t="shared" si="25"/>
        <v>30.370035587188585</v>
      </c>
    </row>
    <row r="222" spans="1:9" x14ac:dyDescent="0.25">
      <c r="A222" s="1" t="s">
        <v>89</v>
      </c>
      <c r="B222" s="2">
        <v>0</v>
      </c>
      <c r="C222" s="3">
        <v>23.23</v>
      </c>
      <c r="D222" s="2">
        <v>5.08</v>
      </c>
      <c r="E222" s="2">
        <v>0</v>
      </c>
      <c r="F222" s="3">
        <v>37.159999999999997</v>
      </c>
      <c r="G222" s="2"/>
      <c r="H222" s="2"/>
      <c r="I222" s="20" t="s">
        <v>49</v>
      </c>
    </row>
    <row r="223" spans="1:9" x14ac:dyDescent="0.25">
      <c r="A223" s="4">
        <v>25</v>
      </c>
      <c r="B223">
        <v>10</v>
      </c>
      <c r="C223" s="5">
        <v>26.06</v>
      </c>
      <c r="D223">
        <v>5.2600000000000051</v>
      </c>
      <c r="E223">
        <f>D223-D222</f>
        <v>0.18000000000000504</v>
      </c>
      <c r="F223" s="5">
        <v>35.888365019011374</v>
      </c>
    </row>
    <row r="224" spans="1:9" x14ac:dyDescent="0.25">
      <c r="A224" s="6">
        <v>0.9</v>
      </c>
      <c r="B224">
        <v>20</v>
      </c>
      <c r="C224" s="5">
        <v>25.87</v>
      </c>
      <c r="D224">
        <v>5.3200000000000074</v>
      </c>
      <c r="E224">
        <f t="shared" ref="E224:E232" si="26">D224-D223</f>
        <v>6.0000000000002274E-2</v>
      </c>
      <c r="F224" s="5">
        <v>35.483609022556344</v>
      </c>
    </row>
    <row r="225" spans="1:9" x14ac:dyDescent="0.25">
      <c r="A225" s="12" t="s">
        <v>1</v>
      </c>
      <c r="B225">
        <v>30</v>
      </c>
      <c r="C225" s="5">
        <v>25.8</v>
      </c>
      <c r="D225">
        <v>5.3400000000000034</v>
      </c>
      <c r="E225">
        <f t="shared" si="26"/>
        <v>1.9999999999996021E-2</v>
      </c>
      <c r="F225" s="5">
        <v>35.350711610486869</v>
      </c>
    </row>
    <row r="226" spans="1:9" x14ac:dyDescent="0.25">
      <c r="A226" s="7">
        <v>0.18310000000000001</v>
      </c>
      <c r="B226">
        <v>40</v>
      </c>
      <c r="C226" s="5">
        <v>25.63</v>
      </c>
      <c r="D226">
        <v>5.480000000000004</v>
      </c>
      <c r="E226">
        <f t="shared" si="26"/>
        <v>0.14000000000000057</v>
      </c>
      <c r="F226" s="5">
        <v>34.447591240875894</v>
      </c>
    </row>
    <row r="227" spans="1:9" x14ac:dyDescent="0.25">
      <c r="A227" s="4" t="s">
        <v>9</v>
      </c>
      <c r="B227">
        <v>50</v>
      </c>
      <c r="C227" s="5">
        <v>25.67</v>
      </c>
      <c r="D227">
        <v>5.5</v>
      </c>
      <c r="E227">
        <f t="shared" si="26"/>
        <v>1.9999999999996021E-2</v>
      </c>
      <c r="F227" s="5">
        <v>34.322327272727279</v>
      </c>
    </row>
    <row r="228" spans="1:9" x14ac:dyDescent="0.25">
      <c r="A228" s="7">
        <v>0.1885</v>
      </c>
      <c r="B228">
        <v>60</v>
      </c>
      <c r="C228" s="5">
        <v>26.02</v>
      </c>
      <c r="D228">
        <v>5.5799999999999983</v>
      </c>
      <c r="E228">
        <f t="shared" si="26"/>
        <v>7.9999999999998295E-2</v>
      </c>
      <c r="F228" s="5">
        <v>33.830250896057358</v>
      </c>
    </row>
    <row r="229" spans="1:9" x14ac:dyDescent="0.25">
      <c r="B229">
        <v>70</v>
      </c>
      <c r="C229" s="5">
        <v>25.7</v>
      </c>
      <c r="D229">
        <v>5.6600000000000108</v>
      </c>
      <c r="E229">
        <f t="shared" si="26"/>
        <v>8.0000000000012506E-2</v>
      </c>
      <c r="F229" s="5">
        <v>33.352084805653647</v>
      </c>
    </row>
    <row r="230" spans="1:9" x14ac:dyDescent="0.25">
      <c r="B230">
        <v>80</v>
      </c>
      <c r="C230" s="5">
        <v>25.72</v>
      </c>
      <c r="D230">
        <v>5.7400000000000091</v>
      </c>
      <c r="E230">
        <f t="shared" si="26"/>
        <v>7.9999999999998295E-2</v>
      </c>
      <c r="F230" s="5">
        <v>32.887247386759533</v>
      </c>
    </row>
    <row r="231" spans="1:9" x14ac:dyDescent="0.25">
      <c r="B231">
        <v>90</v>
      </c>
      <c r="C231" s="5">
        <v>25.74</v>
      </c>
      <c r="D231">
        <v>5.7600000000000051</v>
      </c>
      <c r="E231">
        <f t="shared" si="26"/>
        <v>1.9999999999996021E-2</v>
      </c>
      <c r="F231" s="5">
        <v>32.77305555555553</v>
      </c>
    </row>
    <row r="232" spans="1:9" x14ac:dyDescent="0.25">
      <c r="B232">
        <v>100</v>
      </c>
      <c r="C232" s="5">
        <v>25.62</v>
      </c>
      <c r="D232">
        <v>5.8200000000000074</v>
      </c>
      <c r="E232">
        <f t="shared" si="26"/>
        <v>6.0000000000002274E-2</v>
      </c>
      <c r="F232" s="5">
        <v>32.435189003436385</v>
      </c>
    </row>
    <row r="233" spans="1:9" x14ac:dyDescent="0.25">
      <c r="A233" s="1" t="s">
        <v>101</v>
      </c>
      <c r="B233" s="2">
        <v>0</v>
      </c>
      <c r="C233" s="3">
        <v>23.85</v>
      </c>
      <c r="D233" s="2">
        <v>5.0199999999999996</v>
      </c>
      <c r="E233" s="2">
        <v>0</v>
      </c>
      <c r="F233" s="3">
        <v>36.1</v>
      </c>
      <c r="G233" s="2"/>
      <c r="H233" s="2"/>
      <c r="I233" s="20" t="s">
        <v>50</v>
      </c>
    </row>
    <row r="234" spans="1:9" x14ac:dyDescent="0.25">
      <c r="A234" s="4">
        <v>25</v>
      </c>
      <c r="B234">
        <v>10</v>
      </c>
      <c r="C234" s="5">
        <v>25.71</v>
      </c>
      <c r="D234">
        <v>5.2199999999999989</v>
      </c>
      <c r="E234">
        <f>D234-D233</f>
        <v>0.19999999999999929</v>
      </c>
      <c r="F234" s="5">
        <v>34.716858237547896</v>
      </c>
    </row>
    <row r="235" spans="1:9" x14ac:dyDescent="0.25">
      <c r="A235" s="6">
        <v>0.9</v>
      </c>
      <c r="B235">
        <v>20</v>
      </c>
      <c r="C235" s="5">
        <v>25.9</v>
      </c>
      <c r="D235">
        <v>5.3599999999999994</v>
      </c>
      <c r="E235">
        <f t="shared" ref="E235:E243" si="27">D235-D234</f>
        <v>0.14000000000000057</v>
      </c>
      <c r="F235" s="5">
        <v>33.810074626865671</v>
      </c>
    </row>
    <row r="236" spans="1:9" x14ac:dyDescent="0.25">
      <c r="A236" s="12" t="s">
        <v>1</v>
      </c>
      <c r="B236">
        <v>30</v>
      </c>
      <c r="C236" s="5">
        <v>24.36</v>
      </c>
      <c r="D236">
        <v>5.4599999999999937</v>
      </c>
      <c r="E236">
        <f t="shared" si="27"/>
        <v>9.9999999999994316E-2</v>
      </c>
      <c r="F236" s="5">
        <v>33.190842490842527</v>
      </c>
    </row>
    <row r="237" spans="1:9" x14ac:dyDescent="0.25">
      <c r="A237" s="7">
        <v>0.25069999999999998</v>
      </c>
      <c r="B237">
        <v>40</v>
      </c>
      <c r="C237" s="5">
        <v>25.6</v>
      </c>
      <c r="D237">
        <v>5.5999999999999943</v>
      </c>
      <c r="E237">
        <f t="shared" si="27"/>
        <v>0.14000000000000057</v>
      </c>
      <c r="F237" s="5">
        <v>32.361071428571456</v>
      </c>
    </row>
    <row r="238" spans="1:9" x14ac:dyDescent="0.25">
      <c r="A238" s="4" t="s">
        <v>9</v>
      </c>
      <c r="B238">
        <v>50</v>
      </c>
      <c r="C238" s="5">
        <v>25.59</v>
      </c>
      <c r="D238">
        <v>5.6799999999999926</v>
      </c>
      <c r="E238">
        <f t="shared" si="27"/>
        <v>7.9999999999998295E-2</v>
      </c>
      <c r="F238" s="5">
        <v>31.905281690140885</v>
      </c>
    </row>
    <row r="239" spans="1:9" x14ac:dyDescent="0.25">
      <c r="A239" s="7">
        <v>0.1103</v>
      </c>
      <c r="B239">
        <v>60</v>
      </c>
      <c r="C239" s="5">
        <v>25.47</v>
      </c>
      <c r="D239">
        <v>5.7800000000000011</v>
      </c>
      <c r="E239">
        <f t="shared" si="27"/>
        <v>0.10000000000000853</v>
      </c>
      <c r="F239" s="5">
        <v>31.353287197231829</v>
      </c>
    </row>
    <row r="240" spans="1:9" x14ac:dyDescent="0.25">
      <c r="B240">
        <v>70</v>
      </c>
      <c r="C240" s="5">
        <v>25.24</v>
      </c>
      <c r="D240">
        <v>5.8799999999999955</v>
      </c>
      <c r="E240">
        <f t="shared" si="27"/>
        <v>9.9999999999994316E-2</v>
      </c>
      <c r="F240" s="5">
        <v>30.820068027210905</v>
      </c>
    </row>
    <row r="241" spans="1:9" x14ac:dyDescent="0.25">
      <c r="B241">
        <v>80</v>
      </c>
      <c r="C241" s="5">
        <v>25.26</v>
      </c>
      <c r="D241">
        <v>5.9599999999999937</v>
      </c>
      <c r="E241">
        <f t="shared" si="27"/>
        <v>7.9999999999998295E-2</v>
      </c>
      <c r="F241" s="5">
        <v>30.406375838926202</v>
      </c>
    </row>
    <row r="242" spans="1:9" x14ac:dyDescent="0.25">
      <c r="B242">
        <v>90</v>
      </c>
      <c r="C242" s="5">
        <v>25.45</v>
      </c>
      <c r="D242">
        <v>6.0799999999999983</v>
      </c>
      <c r="E242">
        <f t="shared" si="27"/>
        <v>0.12000000000000455</v>
      </c>
      <c r="F242" s="5">
        <v>29.806250000000006</v>
      </c>
    </row>
    <row r="243" spans="1:9" x14ac:dyDescent="0.25">
      <c r="B243">
        <v>100</v>
      </c>
      <c r="C243" s="5">
        <v>25.37</v>
      </c>
      <c r="D243">
        <v>6.1599999999999966</v>
      </c>
      <c r="E243">
        <f t="shared" si="27"/>
        <v>7.9999999999998295E-2</v>
      </c>
      <c r="F243" s="5">
        <v>29.41915584415586</v>
      </c>
    </row>
    <row r="244" spans="1:9" x14ac:dyDescent="0.25">
      <c r="A244" s="1" t="s">
        <v>13</v>
      </c>
      <c r="B244" s="2">
        <v>0</v>
      </c>
      <c r="C244" s="3">
        <v>26.09</v>
      </c>
      <c r="D244" s="2">
        <v>5.18</v>
      </c>
      <c r="E244" s="2">
        <v>0</v>
      </c>
      <c r="F244" s="3">
        <v>36.5</v>
      </c>
      <c r="G244" s="2"/>
      <c r="H244" s="2"/>
      <c r="I244" s="20" t="s">
        <v>51</v>
      </c>
    </row>
    <row r="245" spans="1:9" x14ac:dyDescent="0.25">
      <c r="A245" s="4">
        <v>25</v>
      </c>
      <c r="B245">
        <v>10</v>
      </c>
      <c r="C245">
        <v>27.43</v>
      </c>
      <c r="D245">
        <v>5.3400000000000034</v>
      </c>
      <c r="E245">
        <f>D245-D244</f>
        <v>0.16000000000000369</v>
      </c>
      <c r="F245" s="5">
        <v>35.406367041198479</v>
      </c>
    </row>
    <row r="246" spans="1:9" x14ac:dyDescent="0.25">
      <c r="A246" s="6">
        <v>0.9</v>
      </c>
      <c r="B246">
        <v>20</v>
      </c>
      <c r="C246">
        <v>27.26</v>
      </c>
      <c r="D246">
        <v>5.480000000000004</v>
      </c>
      <c r="E246">
        <f t="shared" ref="E246:E254" si="28">D246-D245</f>
        <v>0.14000000000000057</v>
      </c>
      <c r="F246" s="5">
        <v>34.501824817518219</v>
      </c>
    </row>
    <row r="247" spans="1:9" x14ac:dyDescent="0.25">
      <c r="A247" s="12" t="s">
        <v>1</v>
      </c>
      <c r="B247">
        <v>30</v>
      </c>
      <c r="C247">
        <v>27.43</v>
      </c>
      <c r="D247">
        <v>5.5799999999999983</v>
      </c>
      <c r="E247">
        <f t="shared" si="28"/>
        <v>9.9999999999994316E-2</v>
      </c>
      <c r="F247" s="5">
        <v>33.883512544802876</v>
      </c>
    </row>
    <row r="248" spans="1:9" x14ac:dyDescent="0.25">
      <c r="A248" s="7">
        <v>0.1145</v>
      </c>
      <c r="B248">
        <v>40</v>
      </c>
      <c r="C248">
        <v>27.1</v>
      </c>
      <c r="D248">
        <v>5.6400000000000006</v>
      </c>
      <c r="E248">
        <f t="shared" si="28"/>
        <v>6.0000000000002274E-2</v>
      </c>
      <c r="F248" s="5">
        <v>33.52304964539006</v>
      </c>
    </row>
    <row r="249" spans="1:9" x14ac:dyDescent="0.25">
      <c r="A249" s="4" t="s">
        <v>9</v>
      </c>
      <c r="B249">
        <v>50</v>
      </c>
      <c r="C249">
        <v>27.28</v>
      </c>
      <c r="D249">
        <v>5.8200000000000074</v>
      </c>
      <c r="E249">
        <f t="shared" si="28"/>
        <v>0.18000000000000682</v>
      </c>
      <c r="F249" s="5">
        <v>32.486254295532603</v>
      </c>
    </row>
    <row r="250" spans="1:9" x14ac:dyDescent="0.25">
      <c r="A250" s="7">
        <v>0.2505</v>
      </c>
      <c r="B250">
        <v>60</v>
      </c>
      <c r="C250">
        <v>26.94</v>
      </c>
      <c r="D250">
        <v>5.8400000000000034</v>
      </c>
      <c r="E250">
        <f t="shared" si="28"/>
        <v>1.9999999999996021E-2</v>
      </c>
      <c r="F250" s="5">
        <v>32.374999999999979</v>
      </c>
    </row>
    <row r="251" spans="1:9" x14ac:dyDescent="0.25">
      <c r="B251">
        <v>70</v>
      </c>
      <c r="C251">
        <v>26.88</v>
      </c>
      <c r="D251">
        <v>5.9399999999999977</v>
      </c>
      <c r="E251">
        <f t="shared" si="28"/>
        <v>9.9999999999994316E-2</v>
      </c>
      <c r="F251" s="5">
        <v>31.829966329966343</v>
      </c>
    </row>
    <row r="252" spans="1:9" x14ac:dyDescent="0.25">
      <c r="B252">
        <v>80</v>
      </c>
      <c r="C252">
        <v>26.78</v>
      </c>
      <c r="D252">
        <v>6.0400000000000063</v>
      </c>
      <c r="E252">
        <f t="shared" si="28"/>
        <v>0.10000000000000853</v>
      </c>
      <c r="F252" s="5">
        <v>31.302980132450298</v>
      </c>
    </row>
    <row r="253" spans="1:9" x14ac:dyDescent="0.25">
      <c r="B253">
        <v>90</v>
      </c>
      <c r="C253">
        <v>26.05</v>
      </c>
      <c r="D253">
        <v>6.1599999999999966</v>
      </c>
      <c r="E253">
        <f t="shared" si="28"/>
        <v>0.11999999999999034</v>
      </c>
      <c r="F253" s="5">
        <v>30.693181818181831</v>
      </c>
    </row>
    <row r="254" spans="1:9" x14ac:dyDescent="0.25">
      <c r="B254">
        <v>100</v>
      </c>
      <c r="C254">
        <v>27.15</v>
      </c>
      <c r="D254">
        <v>6.2400000000000091</v>
      </c>
      <c r="E254">
        <f t="shared" si="28"/>
        <v>8.0000000000012506E-2</v>
      </c>
      <c r="F254" s="5">
        <v>30.299679487179443</v>
      </c>
    </row>
    <row r="255" spans="1:9" x14ac:dyDescent="0.25">
      <c r="A255" s="1" t="s">
        <v>102</v>
      </c>
      <c r="B255" s="2">
        <v>0</v>
      </c>
      <c r="C255" s="3">
        <v>26.03</v>
      </c>
      <c r="D255" s="2">
        <v>5.18</v>
      </c>
      <c r="E255" s="2">
        <v>0</v>
      </c>
      <c r="F255" s="3">
        <v>20.220000000000002</v>
      </c>
      <c r="G255" s="16"/>
      <c r="H255" s="16"/>
      <c r="I255" s="20" t="s">
        <v>52</v>
      </c>
    </row>
    <row r="256" spans="1:9" x14ac:dyDescent="0.25">
      <c r="A256" s="4">
        <v>25</v>
      </c>
      <c r="B256">
        <v>10</v>
      </c>
      <c r="C256">
        <v>26.28</v>
      </c>
      <c r="D256">
        <v>5.2999999999999972</v>
      </c>
      <c r="E256">
        <f>D256-D255</f>
        <v>0.11999999999999744</v>
      </c>
      <c r="F256" s="5">
        <v>19.762188679245295</v>
      </c>
    </row>
    <row r="257" spans="1:9" x14ac:dyDescent="0.25">
      <c r="A257" s="6">
        <v>0.9</v>
      </c>
      <c r="B257">
        <v>20</v>
      </c>
      <c r="C257">
        <v>26.18</v>
      </c>
      <c r="D257">
        <v>5.2999999999999972</v>
      </c>
      <c r="E257">
        <f t="shared" ref="E257:E265" si="29">D257-D256</f>
        <v>0</v>
      </c>
      <c r="F257" s="5">
        <v>19.762188679245295</v>
      </c>
    </row>
    <row r="258" spans="1:9" x14ac:dyDescent="0.25">
      <c r="A258" s="12" t="s">
        <v>1</v>
      </c>
      <c r="B258">
        <v>30</v>
      </c>
      <c r="C258">
        <v>26.21</v>
      </c>
      <c r="D258">
        <v>5.3199999999999932</v>
      </c>
      <c r="E258">
        <f t="shared" si="29"/>
        <v>1.9999999999996021E-2</v>
      </c>
      <c r="F258" s="5">
        <v>19.687894736842129</v>
      </c>
    </row>
    <row r="259" spans="1:9" x14ac:dyDescent="0.25">
      <c r="A259" s="7">
        <v>4.4400000000000002E-2</v>
      </c>
      <c r="B259">
        <v>40</v>
      </c>
      <c r="C259">
        <v>26.02</v>
      </c>
      <c r="D259">
        <v>5.2999999999999972</v>
      </c>
      <c r="E259">
        <f t="shared" si="29"/>
        <v>-1.9999999999996021E-2</v>
      </c>
      <c r="F259" s="5">
        <v>19.762188679245295</v>
      </c>
    </row>
    <row r="260" spans="1:9" x14ac:dyDescent="0.25">
      <c r="A260" s="4" t="s">
        <v>9</v>
      </c>
      <c r="B260">
        <v>50</v>
      </c>
      <c r="C260">
        <v>26.01</v>
      </c>
      <c r="D260">
        <v>5.3799999999999955</v>
      </c>
      <c r="E260">
        <f t="shared" si="29"/>
        <v>7.9999999999998295E-2</v>
      </c>
      <c r="F260" s="5">
        <v>19.468327137546485</v>
      </c>
    </row>
    <row r="261" spans="1:9" x14ac:dyDescent="0.25">
      <c r="A261" s="7">
        <v>0.1578</v>
      </c>
      <c r="B261">
        <v>60</v>
      </c>
      <c r="C261">
        <v>26.05</v>
      </c>
      <c r="D261">
        <v>5.3999999999999915</v>
      </c>
      <c r="E261">
        <f t="shared" si="29"/>
        <v>1.9999999999996021E-2</v>
      </c>
      <c r="F261" s="5">
        <v>19.396222222222253</v>
      </c>
    </row>
    <row r="262" spans="1:9" x14ac:dyDescent="0.25">
      <c r="B262">
        <v>70</v>
      </c>
      <c r="C262">
        <v>25.97</v>
      </c>
      <c r="D262">
        <v>5.4399999999999977</v>
      </c>
      <c r="E262">
        <f t="shared" si="29"/>
        <v>4.0000000000006253E-2</v>
      </c>
      <c r="F262" s="5">
        <v>19.253602941176478</v>
      </c>
    </row>
    <row r="263" spans="1:9" x14ac:dyDescent="0.25">
      <c r="B263">
        <v>80</v>
      </c>
      <c r="C263">
        <v>25.92</v>
      </c>
      <c r="D263">
        <v>5.4399999999999977</v>
      </c>
      <c r="E263">
        <f t="shared" si="29"/>
        <v>0</v>
      </c>
      <c r="F263" s="5">
        <v>19.253602941176478</v>
      </c>
    </row>
    <row r="264" spans="1:9" x14ac:dyDescent="0.25">
      <c r="B264">
        <v>90</v>
      </c>
      <c r="C264">
        <v>26.85</v>
      </c>
      <c r="D264">
        <v>5.4399999999999977</v>
      </c>
      <c r="E264">
        <f t="shared" si="29"/>
        <v>0</v>
      </c>
      <c r="F264" s="5">
        <v>19.253602941176478</v>
      </c>
    </row>
    <row r="265" spans="1:9" x14ac:dyDescent="0.25">
      <c r="B265">
        <v>100</v>
      </c>
      <c r="C265">
        <v>25.95</v>
      </c>
      <c r="D265">
        <v>5.4399999999999977</v>
      </c>
      <c r="E265">
        <f t="shared" si="29"/>
        <v>0</v>
      </c>
      <c r="F265" s="5">
        <v>19.253602941176478</v>
      </c>
    </row>
    <row r="266" spans="1:9" x14ac:dyDescent="0.25">
      <c r="A266" s="1" t="s">
        <v>16</v>
      </c>
      <c r="B266" s="2">
        <v>0</v>
      </c>
      <c r="C266" s="2">
        <v>23.84</v>
      </c>
      <c r="D266" s="2">
        <v>5.3</v>
      </c>
      <c r="E266" s="2">
        <v>0</v>
      </c>
      <c r="F266" s="3">
        <v>61.88</v>
      </c>
      <c r="G266" s="2"/>
      <c r="H266" s="2"/>
      <c r="I266" s="20" t="s">
        <v>53</v>
      </c>
    </row>
    <row r="267" spans="1:9" x14ac:dyDescent="0.25">
      <c r="A267" s="4">
        <v>25</v>
      </c>
      <c r="B267">
        <v>10</v>
      </c>
      <c r="C267">
        <v>27.15</v>
      </c>
      <c r="D267">
        <v>5.46</v>
      </c>
      <c r="E267">
        <f>D267-D266</f>
        <v>0.16000000000000014</v>
      </c>
      <c r="F267" s="5">
        <v>60.06666666666667</v>
      </c>
      <c r="G267" s="21"/>
    </row>
    <row r="268" spans="1:9" x14ac:dyDescent="0.25">
      <c r="A268" s="6">
        <v>0.9</v>
      </c>
      <c r="B268">
        <v>20</v>
      </c>
      <c r="C268">
        <v>27.4</v>
      </c>
      <c r="D268">
        <v>5.6</v>
      </c>
      <c r="E268">
        <f t="shared" ref="E268:E276" si="30">D268-D267</f>
        <v>0.13999999999999968</v>
      </c>
      <c r="F268" s="5">
        <v>58.564999999999998</v>
      </c>
      <c r="G268" s="21"/>
    </row>
    <row r="269" spans="1:9" x14ac:dyDescent="0.25">
      <c r="A269" s="4" t="s">
        <v>15</v>
      </c>
      <c r="B269">
        <v>30</v>
      </c>
      <c r="C269">
        <v>27.4</v>
      </c>
      <c r="D269">
        <v>5.66</v>
      </c>
      <c r="E269">
        <f t="shared" si="30"/>
        <v>6.0000000000000497E-2</v>
      </c>
      <c r="F269" s="5">
        <v>57.944169611307416</v>
      </c>
      <c r="G269" s="21"/>
    </row>
    <row r="270" spans="1:9" x14ac:dyDescent="0.25">
      <c r="A270" s="7">
        <v>0.61880000000000002</v>
      </c>
      <c r="B270">
        <v>40</v>
      </c>
      <c r="C270">
        <v>27.23</v>
      </c>
      <c r="D270">
        <v>5.8</v>
      </c>
      <c r="E270">
        <f t="shared" si="30"/>
        <v>0.13999999999999968</v>
      </c>
      <c r="F270" s="5">
        <v>56.545517241379315</v>
      </c>
      <c r="G270" s="21"/>
    </row>
    <row r="271" spans="1:9" x14ac:dyDescent="0.25">
      <c r="B271">
        <v>50</v>
      </c>
      <c r="C271">
        <v>27.17</v>
      </c>
      <c r="D271">
        <v>5.92</v>
      </c>
      <c r="E271">
        <f t="shared" si="30"/>
        <v>0.12000000000000011</v>
      </c>
      <c r="F271" s="5">
        <v>55.399324324324326</v>
      </c>
      <c r="G271" s="21"/>
    </row>
    <row r="272" spans="1:9" x14ac:dyDescent="0.25">
      <c r="B272">
        <v>60</v>
      </c>
      <c r="C272">
        <v>26.85</v>
      </c>
      <c r="D272">
        <v>6</v>
      </c>
      <c r="E272">
        <f t="shared" si="30"/>
        <v>8.0000000000000071E-2</v>
      </c>
      <c r="F272" s="5">
        <v>54.660666666666671</v>
      </c>
      <c r="G272" s="21"/>
    </row>
    <row r="273" spans="1:9" x14ac:dyDescent="0.25">
      <c r="B273">
        <v>70</v>
      </c>
      <c r="C273">
        <v>26.91</v>
      </c>
      <c r="D273">
        <v>6.1</v>
      </c>
      <c r="E273">
        <f t="shared" si="30"/>
        <v>9.9999999999999645E-2</v>
      </c>
      <c r="F273" s="5">
        <v>53.764590163934436</v>
      </c>
      <c r="G273" s="21"/>
    </row>
    <row r="274" spans="1:9" x14ac:dyDescent="0.25">
      <c r="B274">
        <v>80</v>
      </c>
      <c r="C274">
        <v>26.77</v>
      </c>
      <c r="D274">
        <v>6.18</v>
      </c>
      <c r="E274">
        <f t="shared" si="30"/>
        <v>8.0000000000000071E-2</v>
      </c>
      <c r="F274" s="5">
        <v>53.068608414239485</v>
      </c>
      <c r="G274" s="21"/>
    </row>
    <row r="275" spans="1:9" x14ac:dyDescent="0.25">
      <c r="B275">
        <v>90</v>
      </c>
      <c r="C275">
        <v>26.95</v>
      </c>
      <c r="D275">
        <v>6.28</v>
      </c>
      <c r="E275">
        <f t="shared" si="30"/>
        <v>0.10000000000000053</v>
      </c>
      <c r="F275" s="5">
        <v>52.22356687898089</v>
      </c>
      <c r="G275" s="21"/>
    </row>
    <row r="276" spans="1:9" x14ac:dyDescent="0.25">
      <c r="B276">
        <v>100</v>
      </c>
      <c r="C276">
        <v>26.86</v>
      </c>
      <c r="D276">
        <v>6.38</v>
      </c>
      <c r="E276">
        <f t="shared" si="30"/>
        <v>9.9999999999999645E-2</v>
      </c>
      <c r="F276" s="5">
        <v>51.40501567398119</v>
      </c>
      <c r="G276" s="21"/>
    </row>
    <row r="277" spans="1:9" x14ac:dyDescent="0.25">
      <c r="A277" s="1" t="s">
        <v>90</v>
      </c>
      <c r="B277" s="2">
        <v>0</v>
      </c>
      <c r="C277" s="2">
        <v>21.9</v>
      </c>
      <c r="D277" s="2">
        <v>5.1800000000000068</v>
      </c>
      <c r="E277" s="2">
        <v>0</v>
      </c>
      <c r="F277" s="13">
        <v>1</v>
      </c>
      <c r="G277" s="2"/>
      <c r="H277" s="2"/>
      <c r="I277" s="20" t="s">
        <v>54</v>
      </c>
    </row>
    <row r="278" spans="1:9" x14ac:dyDescent="0.25">
      <c r="A278" s="4">
        <v>25</v>
      </c>
      <c r="B278">
        <v>10</v>
      </c>
      <c r="C278">
        <v>15.1</v>
      </c>
      <c r="D278">
        <v>5.6200000000000045</v>
      </c>
      <c r="E278">
        <f>D278-D277</f>
        <v>0.43999999999999773</v>
      </c>
      <c r="F278" s="14">
        <v>0.92170818505338126</v>
      </c>
    </row>
    <row r="279" spans="1:9" x14ac:dyDescent="0.25">
      <c r="A279" s="6">
        <v>0.9</v>
      </c>
      <c r="B279">
        <v>20</v>
      </c>
      <c r="C279">
        <v>17.3</v>
      </c>
      <c r="D279">
        <v>5.9200000000000017</v>
      </c>
      <c r="E279">
        <f t="shared" ref="E279:E287" si="31">D279-D278</f>
        <v>0.29999999999999716</v>
      </c>
      <c r="F279" s="14">
        <v>0.87500000000000089</v>
      </c>
    </row>
    <row r="280" spans="1:9" x14ac:dyDescent="0.25">
      <c r="A280" s="7">
        <v>1</v>
      </c>
      <c r="B280">
        <v>30</v>
      </c>
      <c r="C280">
        <v>18</v>
      </c>
      <c r="D280">
        <v>6.1599999999999966</v>
      </c>
      <c r="E280">
        <f t="shared" si="31"/>
        <v>0.23999999999999488</v>
      </c>
      <c r="F280" s="14">
        <v>0.84090909090909249</v>
      </c>
    </row>
    <row r="281" spans="1:9" x14ac:dyDescent="0.25">
      <c r="A281" s="15">
        <v>44847</v>
      </c>
      <c r="B281">
        <v>40</v>
      </c>
      <c r="C281">
        <v>18.2</v>
      </c>
      <c r="D281">
        <v>6.4000000000000057</v>
      </c>
      <c r="E281">
        <f t="shared" si="31"/>
        <v>0.24000000000000909</v>
      </c>
      <c r="F281" s="14">
        <v>0.8093750000000004</v>
      </c>
    </row>
    <row r="282" spans="1:9" x14ac:dyDescent="0.25">
      <c r="B282">
        <v>50</v>
      </c>
      <c r="C282">
        <v>18.899999999999999</v>
      </c>
      <c r="D282">
        <v>6.5600000000000023</v>
      </c>
      <c r="E282">
        <f t="shared" si="31"/>
        <v>0.15999999999999659</v>
      </c>
      <c r="F282" s="14">
        <v>0.78963414634146423</v>
      </c>
    </row>
    <row r="283" spans="1:9" x14ac:dyDescent="0.25">
      <c r="B283">
        <v>60</v>
      </c>
      <c r="C283">
        <v>18.600000000000001</v>
      </c>
      <c r="D283">
        <v>6.7800000000000011</v>
      </c>
      <c r="E283">
        <f t="shared" si="31"/>
        <v>0.21999999999999886</v>
      </c>
      <c r="F283" s="14">
        <v>0.76401179941003039</v>
      </c>
    </row>
    <row r="284" spans="1:9" x14ac:dyDescent="0.25">
      <c r="B284">
        <v>70</v>
      </c>
      <c r="C284">
        <v>19</v>
      </c>
      <c r="D284">
        <v>6.9200000000000017</v>
      </c>
      <c r="E284">
        <f t="shared" si="31"/>
        <v>0.14000000000000057</v>
      </c>
      <c r="F284" s="14">
        <v>0.74855491329479851</v>
      </c>
    </row>
    <row r="285" spans="1:9" x14ac:dyDescent="0.25">
      <c r="B285">
        <v>80</v>
      </c>
      <c r="C285">
        <v>19.3</v>
      </c>
      <c r="D285">
        <v>7.1000000000000085</v>
      </c>
      <c r="E285">
        <f t="shared" si="31"/>
        <v>0.18000000000000682</v>
      </c>
      <c r="F285" s="14">
        <v>0.72957746478873253</v>
      </c>
    </row>
    <row r="286" spans="1:9" x14ac:dyDescent="0.25">
      <c r="B286">
        <v>90</v>
      </c>
      <c r="C286">
        <v>19.8</v>
      </c>
      <c r="D286">
        <v>7.2999999999999972</v>
      </c>
      <c r="E286">
        <f t="shared" si="31"/>
        <v>0.19999999999998863</v>
      </c>
      <c r="F286" s="14">
        <v>0.7095890410958916</v>
      </c>
    </row>
    <row r="287" spans="1:9" x14ac:dyDescent="0.25">
      <c r="B287">
        <v>100</v>
      </c>
      <c r="C287">
        <v>19.7</v>
      </c>
      <c r="D287">
        <v>7.4000000000000057</v>
      </c>
      <c r="E287">
        <f t="shared" si="31"/>
        <v>0.10000000000000853</v>
      </c>
      <c r="F287" s="14">
        <v>0.7000000000000004</v>
      </c>
    </row>
    <row r="288" spans="1:9" x14ac:dyDescent="0.25">
      <c r="A288" s="1" t="s">
        <v>92</v>
      </c>
      <c r="B288" s="2">
        <v>0</v>
      </c>
      <c r="C288" s="16">
        <v>20.9</v>
      </c>
      <c r="D288" s="16">
        <v>5.1199999999999903</v>
      </c>
      <c r="E288" s="2">
        <v>0</v>
      </c>
      <c r="F288" s="17">
        <v>0.95000000000000007</v>
      </c>
      <c r="G288" s="16"/>
      <c r="H288" s="16"/>
      <c r="I288" s="20" t="s">
        <v>55</v>
      </c>
    </row>
    <row r="289" spans="1:9" x14ac:dyDescent="0.25">
      <c r="A289" s="4">
        <v>25</v>
      </c>
      <c r="B289">
        <v>10</v>
      </c>
      <c r="C289">
        <v>17.3</v>
      </c>
      <c r="D289">
        <v>5.5</v>
      </c>
      <c r="E289">
        <f>D289-D288</f>
        <v>0.38000000000000966</v>
      </c>
      <c r="F289" s="14">
        <v>0.88436363636363469</v>
      </c>
    </row>
    <row r="290" spans="1:9" x14ac:dyDescent="0.25">
      <c r="A290" s="6">
        <v>0.9</v>
      </c>
      <c r="B290">
        <v>20</v>
      </c>
      <c r="C290">
        <v>18.899999999999999</v>
      </c>
      <c r="D290">
        <v>5.8399999999999892</v>
      </c>
      <c r="E290">
        <f t="shared" ref="E290:E298" si="32">D290-D289</f>
        <v>0.3399999999999892</v>
      </c>
      <c r="F290" s="14">
        <v>0.83287671232876714</v>
      </c>
    </row>
    <row r="291" spans="1:9" x14ac:dyDescent="0.25">
      <c r="A291" s="7">
        <v>0.95</v>
      </c>
      <c r="B291">
        <v>30</v>
      </c>
      <c r="C291">
        <v>19.100000000000001</v>
      </c>
      <c r="D291">
        <v>6.1400000000000006</v>
      </c>
      <c r="E291">
        <f t="shared" si="32"/>
        <v>0.30000000000001137</v>
      </c>
      <c r="F291" s="14">
        <v>0.79218241042345128</v>
      </c>
    </row>
    <row r="292" spans="1:9" x14ac:dyDescent="0.25">
      <c r="A292" s="15">
        <v>44847</v>
      </c>
      <c r="B292">
        <v>40</v>
      </c>
      <c r="C292">
        <v>19.399999999999999</v>
      </c>
      <c r="D292">
        <v>6.4199999999999875</v>
      </c>
      <c r="E292">
        <f t="shared" si="32"/>
        <v>0.27999999999998693</v>
      </c>
      <c r="F292" s="14">
        <v>0.75763239875389421</v>
      </c>
    </row>
    <row r="293" spans="1:9" x14ac:dyDescent="0.25">
      <c r="B293">
        <v>50</v>
      </c>
      <c r="C293">
        <v>19</v>
      </c>
      <c r="D293">
        <v>6.5799999999999983</v>
      </c>
      <c r="E293">
        <f t="shared" si="32"/>
        <v>0.1600000000000108</v>
      </c>
      <c r="F293" s="14">
        <v>0.73920972644376781</v>
      </c>
    </row>
    <row r="294" spans="1:9" x14ac:dyDescent="0.25">
      <c r="B294">
        <v>60</v>
      </c>
      <c r="C294">
        <v>19.7</v>
      </c>
      <c r="D294">
        <v>6.8199999999999932</v>
      </c>
      <c r="E294">
        <f t="shared" si="32"/>
        <v>0.23999999999999488</v>
      </c>
      <c r="F294" s="14">
        <v>0.71319648093841581</v>
      </c>
    </row>
    <row r="295" spans="1:9" x14ac:dyDescent="0.25">
      <c r="B295">
        <v>70</v>
      </c>
      <c r="C295">
        <v>19.8</v>
      </c>
      <c r="D295">
        <v>7.019999999999996</v>
      </c>
      <c r="E295">
        <f t="shared" si="32"/>
        <v>0.20000000000000284</v>
      </c>
      <c r="F295" s="14">
        <v>0.69287749287749201</v>
      </c>
    </row>
    <row r="296" spans="1:9" x14ac:dyDescent="0.25">
      <c r="B296">
        <v>80</v>
      </c>
      <c r="C296">
        <v>19.600000000000001</v>
      </c>
      <c r="D296">
        <v>7.2000000000000028</v>
      </c>
      <c r="E296">
        <f t="shared" si="32"/>
        <v>0.18000000000000682</v>
      </c>
      <c r="F296" s="14">
        <v>0.67555555555555402</v>
      </c>
    </row>
    <row r="297" spans="1:9" x14ac:dyDescent="0.25">
      <c r="B297">
        <v>90</v>
      </c>
      <c r="C297">
        <v>20.3</v>
      </c>
      <c r="D297">
        <v>7.3799999999999812</v>
      </c>
      <c r="E297">
        <f t="shared" si="32"/>
        <v>0.1799999999999784</v>
      </c>
      <c r="F297" s="14">
        <v>0.65907859078590836</v>
      </c>
    </row>
    <row r="298" spans="1:9" x14ac:dyDescent="0.25">
      <c r="B298">
        <v>100</v>
      </c>
      <c r="C298">
        <v>20.399999999999999</v>
      </c>
      <c r="D298">
        <v>7.519999999999996</v>
      </c>
      <c r="E298">
        <f t="shared" si="32"/>
        <v>0.14000000000001478</v>
      </c>
      <c r="F298" s="14">
        <v>0.64680851063829703</v>
      </c>
    </row>
    <row r="299" spans="1:9" x14ac:dyDescent="0.25">
      <c r="A299" s="1" t="s">
        <v>28</v>
      </c>
      <c r="B299" s="2">
        <v>0</v>
      </c>
      <c r="C299" s="2">
        <v>21.9</v>
      </c>
      <c r="D299" s="2">
        <v>5.039999999999992</v>
      </c>
      <c r="E299" s="2">
        <v>0</v>
      </c>
      <c r="F299" s="13">
        <v>0.90000000000000013</v>
      </c>
      <c r="G299" s="2"/>
      <c r="H299" s="2"/>
      <c r="I299" s="20" t="s">
        <v>56</v>
      </c>
    </row>
    <row r="300" spans="1:9" x14ac:dyDescent="0.25">
      <c r="A300" s="4">
        <v>25</v>
      </c>
      <c r="B300">
        <v>10</v>
      </c>
      <c r="C300">
        <v>18.7</v>
      </c>
      <c r="D300">
        <v>5.2800000000000011</v>
      </c>
      <c r="E300">
        <f>D300-D299</f>
        <v>0.24000000000000909</v>
      </c>
      <c r="F300" s="14">
        <v>0.85909090909090768</v>
      </c>
    </row>
    <row r="301" spans="1:9" x14ac:dyDescent="0.25">
      <c r="A301" s="6">
        <v>0.9</v>
      </c>
      <c r="B301">
        <v>20</v>
      </c>
      <c r="C301">
        <v>18.8</v>
      </c>
      <c r="D301">
        <v>5.4799999999999898</v>
      </c>
      <c r="E301">
        <f t="shared" ref="E301:E309" si="33">D301-D300</f>
        <v>0.19999999999998863</v>
      </c>
      <c r="F301" s="14">
        <v>0.82773722627737256</v>
      </c>
    </row>
    <row r="302" spans="1:9" x14ac:dyDescent="0.25">
      <c r="A302" s="7">
        <v>0.9</v>
      </c>
      <c r="B302">
        <v>30</v>
      </c>
      <c r="C302">
        <v>19.3</v>
      </c>
      <c r="D302">
        <v>5.6599999999999966</v>
      </c>
      <c r="E302">
        <f t="shared" si="33"/>
        <v>0.18000000000000682</v>
      </c>
      <c r="F302" s="14">
        <v>0.80141342756183676</v>
      </c>
    </row>
    <row r="303" spans="1:9" x14ac:dyDescent="0.25">
      <c r="A303" s="15">
        <v>44847</v>
      </c>
      <c r="B303">
        <v>40</v>
      </c>
      <c r="C303">
        <v>19.5</v>
      </c>
      <c r="D303">
        <v>5.8399999999999892</v>
      </c>
      <c r="E303">
        <f t="shared" si="33"/>
        <v>0.17999999999999261</v>
      </c>
      <c r="F303" s="14">
        <v>0.77671232876712359</v>
      </c>
    </row>
    <row r="304" spans="1:9" x14ac:dyDescent="0.25">
      <c r="B304">
        <v>50</v>
      </c>
      <c r="C304">
        <v>19.5</v>
      </c>
      <c r="D304">
        <v>5.9599999999999937</v>
      </c>
      <c r="E304">
        <f t="shared" si="33"/>
        <v>0.12000000000000455</v>
      </c>
      <c r="F304" s="14">
        <v>0.76107382550335534</v>
      </c>
    </row>
    <row r="305" spans="1:9" x14ac:dyDescent="0.25">
      <c r="B305">
        <v>60</v>
      </c>
      <c r="C305">
        <v>19.8</v>
      </c>
      <c r="D305">
        <v>6.1199999999999903</v>
      </c>
      <c r="E305">
        <f t="shared" si="33"/>
        <v>0.15999999999999659</v>
      </c>
      <c r="F305" s="14">
        <v>0.74117647058823544</v>
      </c>
    </row>
    <row r="306" spans="1:9" x14ac:dyDescent="0.25">
      <c r="B306">
        <v>70</v>
      </c>
      <c r="C306">
        <v>19.7</v>
      </c>
      <c r="D306">
        <v>6.2999999999999972</v>
      </c>
      <c r="E306">
        <f t="shared" si="33"/>
        <v>0.18000000000000682</v>
      </c>
      <c r="F306" s="14">
        <v>0.71999999999999931</v>
      </c>
    </row>
    <row r="307" spans="1:9" x14ac:dyDescent="0.25">
      <c r="B307">
        <v>80</v>
      </c>
      <c r="C307">
        <v>20.100000000000001</v>
      </c>
      <c r="D307">
        <v>6.4200000000000017</v>
      </c>
      <c r="E307">
        <f t="shared" si="33"/>
        <v>0.12000000000000455</v>
      </c>
      <c r="F307" s="14">
        <v>0.70654205607476517</v>
      </c>
    </row>
    <row r="308" spans="1:9" x14ac:dyDescent="0.25">
      <c r="B308">
        <v>90</v>
      </c>
      <c r="C308">
        <v>20.100000000000001</v>
      </c>
      <c r="D308">
        <v>6.5600000000000023</v>
      </c>
      <c r="E308">
        <f t="shared" si="33"/>
        <v>0.14000000000000057</v>
      </c>
      <c r="F308" s="14">
        <v>0.69146341463414507</v>
      </c>
    </row>
    <row r="309" spans="1:9" x14ac:dyDescent="0.25">
      <c r="B309">
        <v>100</v>
      </c>
      <c r="C309">
        <v>20.399999999999999</v>
      </c>
      <c r="D309">
        <v>6.6599999999999966</v>
      </c>
      <c r="E309">
        <f t="shared" si="33"/>
        <v>9.9999999999994316E-2</v>
      </c>
      <c r="F309" s="14">
        <v>0.68108108108108045</v>
      </c>
    </row>
    <row r="310" spans="1:9" x14ac:dyDescent="0.25">
      <c r="A310" s="1" t="s">
        <v>29</v>
      </c>
      <c r="B310" s="2">
        <v>0</v>
      </c>
      <c r="C310" s="2">
        <v>22.1</v>
      </c>
      <c r="D310" s="2">
        <v>5.0999999999999943</v>
      </c>
      <c r="E310" s="2">
        <v>0</v>
      </c>
      <c r="F310" s="13">
        <v>0.84999999999999987</v>
      </c>
      <c r="G310" s="2"/>
      <c r="H310" s="2"/>
      <c r="I310" s="20" t="s">
        <v>57</v>
      </c>
    </row>
    <row r="311" spans="1:9" x14ac:dyDescent="0.25">
      <c r="A311" s="4">
        <v>25</v>
      </c>
      <c r="B311">
        <v>10</v>
      </c>
      <c r="C311">
        <v>19.899999999999999</v>
      </c>
      <c r="D311">
        <v>5.2600000000000051</v>
      </c>
      <c r="E311">
        <f>D311-D310</f>
        <v>0.1600000000000108</v>
      </c>
      <c r="F311" s="14">
        <v>0.82414448669201334</v>
      </c>
    </row>
    <row r="312" spans="1:9" x14ac:dyDescent="0.25">
      <c r="A312" s="6">
        <v>0.9</v>
      </c>
      <c r="B312">
        <v>20</v>
      </c>
      <c r="C312">
        <v>19.899999999999999</v>
      </c>
      <c r="D312">
        <v>5.4399999999999977</v>
      </c>
      <c r="E312">
        <f t="shared" ref="E312:E320" si="34">D312-D311</f>
        <v>0.17999999999999261</v>
      </c>
      <c r="F312" s="14">
        <v>0.79687499999999933</v>
      </c>
    </row>
    <row r="313" spans="1:9" x14ac:dyDescent="0.25">
      <c r="A313" s="7">
        <v>0.85</v>
      </c>
      <c r="B313">
        <v>30</v>
      </c>
      <c r="C313">
        <v>20.5</v>
      </c>
      <c r="D313">
        <v>5.5799999999999983</v>
      </c>
      <c r="E313">
        <f t="shared" si="34"/>
        <v>0.14000000000000057</v>
      </c>
      <c r="F313" s="14">
        <v>0.77688172043010684</v>
      </c>
    </row>
    <row r="314" spans="1:9" x14ac:dyDescent="0.25">
      <c r="A314" s="15">
        <v>44847</v>
      </c>
      <c r="B314">
        <v>40</v>
      </c>
      <c r="C314">
        <v>20.2</v>
      </c>
      <c r="D314">
        <v>5.7199999999999989</v>
      </c>
      <c r="E314">
        <f t="shared" si="34"/>
        <v>0.14000000000000057</v>
      </c>
      <c r="F314" s="14">
        <v>0.75786713286713203</v>
      </c>
    </row>
    <row r="315" spans="1:9" x14ac:dyDescent="0.25">
      <c r="B315">
        <v>50</v>
      </c>
      <c r="C315">
        <v>19.899999999999999</v>
      </c>
      <c r="D315">
        <v>5.7999999999999972</v>
      </c>
      <c r="E315">
        <f t="shared" si="34"/>
        <v>7.9999999999998295E-2</v>
      </c>
      <c r="F315" s="14">
        <v>0.74741379310344769</v>
      </c>
    </row>
    <row r="316" spans="1:9" x14ac:dyDescent="0.25">
      <c r="B316">
        <v>60</v>
      </c>
      <c r="C316">
        <v>20.5</v>
      </c>
      <c r="D316">
        <v>5.9200000000000017</v>
      </c>
      <c r="E316">
        <f t="shared" si="34"/>
        <v>0.12000000000000455</v>
      </c>
      <c r="F316" s="14">
        <v>0.73226351351351238</v>
      </c>
    </row>
    <row r="317" spans="1:9" x14ac:dyDescent="0.25">
      <c r="B317">
        <v>70</v>
      </c>
      <c r="C317">
        <v>20.5</v>
      </c>
      <c r="D317">
        <v>6.019999999999996</v>
      </c>
      <c r="E317">
        <f t="shared" si="34"/>
        <v>9.9999999999994316E-2</v>
      </c>
      <c r="F317" s="14">
        <v>0.72009966777408596</v>
      </c>
    </row>
    <row r="318" spans="1:9" x14ac:dyDescent="0.25">
      <c r="B318">
        <v>80</v>
      </c>
      <c r="C318">
        <v>20.5</v>
      </c>
      <c r="D318">
        <v>6.1400000000000006</v>
      </c>
      <c r="E318">
        <f t="shared" si="34"/>
        <v>0.12000000000000455</v>
      </c>
      <c r="F318" s="14">
        <v>0.70602605863192092</v>
      </c>
    </row>
    <row r="319" spans="1:9" x14ac:dyDescent="0.25">
      <c r="B319">
        <v>90</v>
      </c>
      <c r="C319">
        <v>20.7</v>
      </c>
      <c r="D319">
        <v>6.2199999999999989</v>
      </c>
      <c r="E319">
        <f t="shared" si="34"/>
        <v>7.9999999999998295E-2</v>
      </c>
      <c r="F319" s="14">
        <v>0.69694533762057809</v>
      </c>
    </row>
    <row r="320" spans="1:9" x14ac:dyDescent="0.25">
      <c r="B320">
        <v>100</v>
      </c>
      <c r="C320">
        <v>20.6</v>
      </c>
      <c r="D320">
        <v>6.3199999999999932</v>
      </c>
      <c r="E320">
        <f t="shared" si="34"/>
        <v>9.9999999999994316E-2</v>
      </c>
      <c r="F320" s="14">
        <v>0.68591772151898722</v>
      </c>
    </row>
    <row r="321" spans="1:9" x14ac:dyDescent="0.25">
      <c r="A321" s="1" t="s">
        <v>93</v>
      </c>
      <c r="B321" s="2">
        <v>0</v>
      </c>
      <c r="C321" s="2">
        <v>22.2</v>
      </c>
      <c r="D321" s="2">
        <v>4.9799999999999898</v>
      </c>
      <c r="E321" s="2">
        <v>0</v>
      </c>
      <c r="F321" s="13">
        <v>0.8</v>
      </c>
      <c r="G321" s="2"/>
      <c r="H321" s="2"/>
      <c r="I321" s="20" t="s">
        <v>58</v>
      </c>
    </row>
    <row r="322" spans="1:9" x14ac:dyDescent="0.25">
      <c r="A322" s="4">
        <v>25</v>
      </c>
      <c r="B322">
        <v>10</v>
      </c>
      <c r="C322">
        <v>19.600000000000001</v>
      </c>
      <c r="D322">
        <v>5.2399999999999949</v>
      </c>
      <c r="E322">
        <f>D322-D321</f>
        <v>0.26000000000000512</v>
      </c>
      <c r="F322" s="14">
        <v>0.76030534351144963</v>
      </c>
    </row>
    <row r="323" spans="1:9" x14ac:dyDescent="0.25">
      <c r="A323" s="6">
        <v>0.9</v>
      </c>
      <c r="B323">
        <v>20</v>
      </c>
      <c r="C323">
        <v>20.100000000000001</v>
      </c>
      <c r="D323">
        <v>5.3999999999999915</v>
      </c>
      <c r="E323">
        <f t="shared" ref="E323:E331" si="35">D323-D322</f>
        <v>0.15999999999999659</v>
      </c>
      <c r="F323" s="14">
        <v>0.73777777777777742</v>
      </c>
    </row>
    <row r="324" spans="1:9" x14ac:dyDescent="0.25">
      <c r="A324" s="7">
        <v>0.8</v>
      </c>
      <c r="B324">
        <v>30</v>
      </c>
      <c r="C324">
        <v>20.2</v>
      </c>
      <c r="D324">
        <v>5.5799999999999983</v>
      </c>
      <c r="E324">
        <f t="shared" si="35"/>
        <v>0.18000000000000682</v>
      </c>
      <c r="F324" s="14">
        <v>0.7139784946236547</v>
      </c>
    </row>
    <row r="325" spans="1:9" x14ac:dyDescent="0.25">
      <c r="A325" s="15">
        <v>44847</v>
      </c>
      <c r="B325">
        <v>40</v>
      </c>
      <c r="C325">
        <v>20.399999999999999</v>
      </c>
      <c r="D325">
        <v>5.7199999999999989</v>
      </c>
      <c r="E325">
        <f t="shared" si="35"/>
        <v>0.14000000000000057</v>
      </c>
      <c r="F325" s="14">
        <v>0.69650349650349519</v>
      </c>
    </row>
    <row r="326" spans="1:9" x14ac:dyDescent="0.25">
      <c r="B326">
        <v>50</v>
      </c>
      <c r="C326">
        <v>20.6</v>
      </c>
      <c r="D326">
        <v>5.8399999999999892</v>
      </c>
      <c r="E326">
        <f t="shared" si="35"/>
        <v>0.11999999999999034</v>
      </c>
      <c r="F326" s="14">
        <v>0.68219178082191767</v>
      </c>
    </row>
    <row r="327" spans="1:9" x14ac:dyDescent="0.25">
      <c r="B327">
        <v>60</v>
      </c>
      <c r="C327">
        <v>20.6</v>
      </c>
      <c r="D327">
        <v>6</v>
      </c>
      <c r="E327">
        <f t="shared" si="35"/>
        <v>0.1600000000000108</v>
      </c>
      <c r="F327" s="14">
        <v>0.6639999999999987</v>
      </c>
    </row>
    <row r="328" spans="1:9" x14ac:dyDescent="0.25">
      <c r="B328">
        <v>70</v>
      </c>
      <c r="C328">
        <v>20.7</v>
      </c>
      <c r="D328">
        <v>6.0999999999999943</v>
      </c>
      <c r="E328">
        <f t="shared" si="35"/>
        <v>9.9999999999994316E-2</v>
      </c>
      <c r="F328" s="14">
        <v>0.65311475409835995</v>
      </c>
    </row>
    <row r="329" spans="1:9" x14ac:dyDescent="0.25">
      <c r="B329">
        <v>80</v>
      </c>
      <c r="C329">
        <v>20.8</v>
      </c>
      <c r="D329">
        <v>6.2199999999999989</v>
      </c>
      <c r="E329">
        <f t="shared" si="35"/>
        <v>0.12000000000000455</v>
      </c>
      <c r="F329" s="14">
        <v>0.64051446945337509</v>
      </c>
    </row>
    <row r="330" spans="1:9" x14ac:dyDescent="0.25">
      <c r="B330">
        <v>90</v>
      </c>
      <c r="C330">
        <v>21</v>
      </c>
      <c r="D330">
        <v>6.3199999999999932</v>
      </c>
      <c r="E330">
        <f t="shared" si="35"/>
        <v>9.9999999999994316E-2</v>
      </c>
      <c r="F330" s="14">
        <v>0.6303797468354424</v>
      </c>
    </row>
    <row r="331" spans="1:9" x14ac:dyDescent="0.25">
      <c r="B331">
        <v>100</v>
      </c>
      <c r="C331">
        <v>20.6</v>
      </c>
      <c r="D331">
        <v>6.4399999999999977</v>
      </c>
      <c r="E331">
        <f t="shared" si="35"/>
        <v>0.12000000000000455</v>
      </c>
      <c r="F331" s="14">
        <v>0.61863354037266982</v>
      </c>
    </row>
    <row r="332" spans="1:9" x14ac:dyDescent="0.25">
      <c r="A332" s="1" t="s">
        <v>94</v>
      </c>
      <c r="B332" s="2">
        <v>0</v>
      </c>
      <c r="C332" s="2">
        <v>22</v>
      </c>
      <c r="D332" s="2">
        <v>5.1799999999999926</v>
      </c>
      <c r="E332" s="2">
        <v>0</v>
      </c>
      <c r="F332" s="13">
        <v>0.75</v>
      </c>
      <c r="G332" s="2"/>
      <c r="H332" s="2"/>
      <c r="I332" s="20" t="s">
        <v>59</v>
      </c>
    </row>
    <row r="333" spans="1:9" x14ac:dyDescent="0.25">
      <c r="A333" s="4">
        <v>25</v>
      </c>
      <c r="B333">
        <v>10</v>
      </c>
      <c r="C333">
        <v>20.5</v>
      </c>
      <c r="D333">
        <v>5.3400000000000034</v>
      </c>
      <c r="E333">
        <f>D333-D332</f>
        <v>0.1600000000000108</v>
      </c>
      <c r="F333" s="14">
        <v>0.72752808988763895</v>
      </c>
    </row>
    <row r="334" spans="1:9" x14ac:dyDescent="0.25">
      <c r="A334" s="6">
        <v>0.9</v>
      </c>
      <c r="B334">
        <v>20</v>
      </c>
      <c r="C334">
        <v>20.6</v>
      </c>
      <c r="D334">
        <v>5.519999999999996</v>
      </c>
      <c r="E334">
        <f t="shared" ref="E334:E342" si="36">D334-D333</f>
        <v>0.17999999999999261</v>
      </c>
      <c r="F334" s="14">
        <v>0.70380434782608647</v>
      </c>
    </row>
    <row r="335" spans="1:9" x14ac:dyDescent="0.25">
      <c r="A335" s="7">
        <v>0.75</v>
      </c>
      <c r="B335">
        <v>30</v>
      </c>
      <c r="C335">
        <v>20.8</v>
      </c>
      <c r="D335">
        <v>5.6599999999999966</v>
      </c>
      <c r="E335">
        <f t="shared" si="36"/>
        <v>0.14000000000000057</v>
      </c>
      <c r="F335" s="14">
        <v>0.68639575971731392</v>
      </c>
    </row>
    <row r="336" spans="1:9" x14ac:dyDescent="0.25">
      <c r="A336" s="15">
        <v>44847</v>
      </c>
      <c r="B336">
        <v>40</v>
      </c>
      <c r="C336">
        <v>20.9</v>
      </c>
      <c r="D336">
        <v>5.7600000000000051</v>
      </c>
      <c r="E336">
        <f t="shared" si="36"/>
        <v>0.10000000000000853</v>
      </c>
      <c r="F336" s="14">
        <v>0.67447916666666508</v>
      </c>
    </row>
    <row r="337" spans="1:11" x14ac:dyDescent="0.25">
      <c r="B337">
        <v>50</v>
      </c>
      <c r="C337">
        <v>20.9</v>
      </c>
      <c r="D337">
        <v>5.8599999999999994</v>
      </c>
      <c r="E337">
        <f t="shared" si="36"/>
        <v>9.9999999999994316E-2</v>
      </c>
      <c r="F337" s="14">
        <v>0.66296928327644966</v>
      </c>
    </row>
    <row r="338" spans="1:11" x14ac:dyDescent="0.25">
      <c r="B338">
        <v>60</v>
      </c>
      <c r="C338">
        <v>21.1</v>
      </c>
      <c r="D338">
        <v>5.980000000000004</v>
      </c>
      <c r="E338">
        <f t="shared" si="36"/>
        <v>0.12000000000000455</v>
      </c>
      <c r="F338" s="14">
        <v>0.64966555183946351</v>
      </c>
    </row>
    <row r="339" spans="1:11" x14ac:dyDescent="0.25">
      <c r="B339">
        <v>70</v>
      </c>
      <c r="C339">
        <v>21.1</v>
      </c>
      <c r="D339">
        <v>6.0999999999999943</v>
      </c>
      <c r="E339">
        <f t="shared" si="36"/>
        <v>0.11999999999999034</v>
      </c>
      <c r="F339" s="14">
        <v>0.63688524590163897</v>
      </c>
    </row>
    <row r="340" spans="1:11" x14ac:dyDescent="0.25">
      <c r="B340">
        <v>80</v>
      </c>
      <c r="C340">
        <v>21.1</v>
      </c>
      <c r="D340">
        <v>6.2000000000000028</v>
      </c>
      <c r="E340">
        <f t="shared" si="36"/>
        <v>0.10000000000000853</v>
      </c>
      <c r="F340" s="14">
        <v>0.62661290322580532</v>
      </c>
    </row>
    <row r="341" spans="1:11" x14ac:dyDescent="0.25">
      <c r="B341">
        <v>90</v>
      </c>
      <c r="C341">
        <v>21.6</v>
      </c>
      <c r="D341">
        <v>6.2800000000000011</v>
      </c>
      <c r="E341">
        <f t="shared" si="36"/>
        <v>7.9999999999998295E-2</v>
      </c>
      <c r="F341" s="14">
        <v>0.61863057324840665</v>
      </c>
    </row>
    <row r="342" spans="1:11" x14ac:dyDescent="0.25">
      <c r="B342">
        <v>100</v>
      </c>
      <c r="C342">
        <v>21.5</v>
      </c>
      <c r="D342">
        <v>6.3799999999999955</v>
      </c>
      <c r="E342">
        <f t="shared" si="36"/>
        <v>9.9999999999994316E-2</v>
      </c>
      <c r="F342" s="14">
        <v>0.60893416927899646</v>
      </c>
    </row>
    <row r="343" spans="1:11" x14ac:dyDescent="0.25">
      <c r="A343" s="1"/>
      <c r="B343" s="2">
        <v>0</v>
      </c>
      <c r="C343" s="2">
        <v>22.53</v>
      </c>
      <c r="D343" s="2">
        <v>5.1400000000000006</v>
      </c>
      <c r="E343" s="2">
        <v>0</v>
      </c>
      <c r="F343" s="13">
        <v>1</v>
      </c>
      <c r="G343" s="2"/>
      <c r="H343" s="2"/>
      <c r="I343" s="20" t="s">
        <v>60</v>
      </c>
      <c r="J343" s="29" t="s">
        <v>67</v>
      </c>
      <c r="K343" s="30"/>
    </row>
    <row r="344" spans="1:11" x14ac:dyDescent="0.25">
      <c r="A344" s="4">
        <v>25</v>
      </c>
      <c r="B344">
        <v>10</v>
      </c>
      <c r="C344" s="11">
        <v>28.1</v>
      </c>
      <c r="D344">
        <v>5.480000000000004</v>
      </c>
      <c r="E344">
        <f>D344-D343</f>
        <v>0.34000000000000341</v>
      </c>
      <c r="F344" s="14">
        <v>0.93795620437956151</v>
      </c>
    </row>
    <row r="345" spans="1:11" x14ac:dyDescent="0.25">
      <c r="A345" s="6">
        <v>0.9</v>
      </c>
      <c r="B345">
        <v>20</v>
      </c>
      <c r="C345" s="11">
        <v>27.6</v>
      </c>
      <c r="D345">
        <v>5.6400000000000006</v>
      </c>
      <c r="E345">
        <f t="shared" ref="E345:E353" si="37">D345-D344</f>
        <v>0.15999999999999659</v>
      </c>
      <c r="F345" s="14">
        <v>0.91134751773049649</v>
      </c>
    </row>
    <row r="346" spans="1:11" x14ac:dyDescent="0.25">
      <c r="A346" s="7">
        <v>1</v>
      </c>
      <c r="B346">
        <v>30</v>
      </c>
      <c r="C346" s="11">
        <v>27.05</v>
      </c>
      <c r="D346">
        <v>5.8600000000000136</v>
      </c>
      <c r="E346">
        <f t="shared" si="37"/>
        <v>0.22000000000001307</v>
      </c>
      <c r="F346" s="14">
        <v>0.87713310580204584</v>
      </c>
    </row>
    <row r="347" spans="1:11" x14ac:dyDescent="0.25">
      <c r="A347" s="15"/>
      <c r="B347">
        <v>40</v>
      </c>
      <c r="C347" s="11">
        <v>27.37</v>
      </c>
      <c r="D347">
        <v>5.980000000000004</v>
      </c>
      <c r="E347">
        <f t="shared" si="37"/>
        <v>0.11999999999999034</v>
      </c>
      <c r="F347" s="14">
        <v>0.85953177257525037</v>
      </c>
    </row>
    <row r="348" spans="1:11" x14ac:dyDescent="0.25">
      <c r="B348">
        <v>50</v>
      </c>
      <c r="C348" s="11">
        <v>27.16</v>
      </c>
      <c r="D348">
        <v>6.1400000000000006</v>
      </c>
      <c r="E348">
        <f t="shared" si="37"/>
        <v>0.15999999999999659</v>
      </c>
      <c r="F348" s="14">
        <v>0.83713355048859939</v>
      </c>
    </row>
    <row r="349" spans="1:11" x14ac:dyDescent="0.25">
      <c r="B349">
        <v>60</v>
      </c>
      <c r="C349" s="11">
        <v>27.04</v>
      </c>
      <c r="D349">
        <v>6.3600000000000136</v>
      </c>
      <c r="E349">
        <f t="shared" si="37"/>
        <v>0.22000000000001307</v>
      </c>
      <c r="F349" s="14">
        <v>0.80817610062892919</v>
      </c>
    </row>
    <row r="350" spans="1:11" x14ac:dyDescent="0.25">
      <c r="B350">
        <v>70</v>
      </c>
      <c r="C350" s="11">
        <v>26.61</v>
      </c>
      <c r="D350">
        <v>6.4400000000000119</v>
      </c>
      <c r="E350">
        <f t="shared" si="37"/>
        <v>7.9999999999998295E-2</v>
      </c>
      <c r="F350" s="14">
        <v>0.79813664596273148</v>
      </c>
    </row>
    <row r="351" spans="1:11" x14ac:dyDescent="0.25">
      <c r="B351">
        <v>80</v>
      </c>
      <c r="C351" s="11">
        <v>26.83</v>
      </c>
      <c r="D351">
        <v>6.5600000000000023</v>
      </c>
      <c r="E351">
        <f t="shared" si="37"/>
        <v>0.11999999999999034</v>
      </c>
      <c r="F351" s="14">
        <v>0.78353658536585347</v>
      </c>
    </row>
    <row r="352" spans="1:11" x14ac:dyDescent="0.25">
      <c r="B352">
        <v>90</v>
      </c>
      <c r="C352" s="11">
        <v>26.64</v>
      </c>
      <c r="D352">
        <v>6.6200000000000045</v>
      </c>
      <c r="E352">
        <f t="shared" si="37"/>
        <v>6.0000000000002274E-2</v>
      </c>
      <c r="F352" s="14">
        <v>0.77643504531722007</v>
      </c>
    </row>
    <row r="353" spans="1:11" x14ac:dyDescent="0.25">
      <c r="B353">
        <v>100</v>
      </c>
      <c r="C353" s="11">
        <v>26.38</v>
      </c>
      <c r="D353">
        <v>6.7400000000000091</v>
      </c>
      <c r="E353">
        <f t="shared" si="37"/>
        <v>0.12000000000000455</v>
      </c>
      <c r="F353" s="14">
        <v>0.76261127596439071</v>
      </c>
    </row>
    <row r="354" spans="1:11" x14ac:dyDescent="0.25">
      <c r="A354" s="1"/>
      <c r="B354" s="2">
        <v>0</v>
      </c>
      <c r="C354" s="18">
        <v>22.22</v>
      </c>
      <c r="D354" s="18">
        <v>5.0600000000000023</v>
      </c>
      <c r="E354" s="2">
        <v>0</v>
      </c>
      <c r="F354" s="17">
        <v>0.95</v>
      </c>
      <c r="G354" s="16"/>
      <c r="H354" s="16"/>
      <c r="I354" s="20" t="s">
        <v>61</v>
      </c>
      <c r="J354" s="29" t="s">
        <v>67</v>
      </c>
      <c r="K354" s="30"/>
    </row>
    <row r="355" spans="1:11" x14ac:dyDescent="0.25">
      <c r="A355" s="4">
        <v>25</v>
      </c>
      <c r="B355">
        <v>10</v>
      </c>
      <c r="C355" s="11">
        <v>26.85</v>
      </c>
      <c r="D355" s="11">
        <v>5.3799999999999955</v>
      </c>
      <c r="E355">
        <f>D355-D354</f>
        <v>0.31999999999999318</v>
      </c>
      <c r="F355" s="14">
        <v>0.89349442379182276</v>
      </c>
    </row>
    <row r="356" spans="1:11" x14ac:dyDescent="0.25">
      <c r="A356" s="6">
        <v>0.9</v>
      </c>
      <c r="B356">
        <v>20</v>
      </c>
      <c r="C356" s="11">
        <v>26.3</v>
      </c>
      <c r="D356" s="11">
        <v>5.5999999999999943</v>
      </c>
      <c r="E356">
        <f t="shared" ref="E356:E364" si="38">D356-D355</f>
        <v>0.21999999999999886</v>
      </c>
      <c r="F356" s="14">
        <v>0.8583928571428584</v>
      </c>
    </row>
    <row r="357" spans="1:11" x14ac:dyDescent="0.25">
      <c r="A357" s="7">
        <v>0.95</v>
      </c>
      <c r="B357">
        <v>30</v>
      </c>
      <c r="C357" s="11">
        <v>26.15</v>
      </c>
      <c r="D357" s="11">
        <v>5.8799999999999955</v>
      </c>
      <c r="E357">
        <f t="shared" si="38"/>
        <v>0.28000000000000114</v>
      </c>
      <c r="F357" s="14">
        <v>0.8175170068027221</v>
      </c>
    </row>
    <row r="358" spans="1:11" x14ac:dyDescent="0.25">
      <c r="A358" s="15"/>
      <c r="B358">
        <v>40</v>
      </c>
      <c r="C358" s="11">
        <v>26.45</v>
      </c>
      <c r="D358" s="11">
        <v>6.0400000000000063</v>
      </c>
      <c r="E358">
        <f t="shared" si="38"/>
        <v>0.1600000000000108</v>
      </c>
      <c r="F358" s="14">
        <v>0.79586092715231738</v>
      </c>
    </row>
    <row r="359" spans="1:11" x14ac:dyDescent="0.25">
      <c r="B359">
        <v>50</v>
      </c>
      <c r="C359" s="11">
        <v>26.35</v>
      </c>
      <c r="D359" s="11">
        <v>6.2199999999999989</v>
      </c>
      <c r="E359">
        <f t="shared" si="38"/>
        <v>0.17999999999999261</v>
      </c>
      <c r="F359" s="14">
        <v>0.77282958199356966</v>
      </c>
    </row>
    <row r="360" spans="1:11" x14ac:dyDescent="0.25">
      <c r="B360">
        <v>60</v>
      </c>
      <c r="C360" s="11">
        <v>26.18</v>
      </c>
      <c r="D360" s="11">
        <v>6.4000000000000057</v>
      </c>
      <c r="E360">
        <f t="shared" si="38"/>
        <v>0.18000000000000682</v>
      </c>
      <c r="F360" s="14">
        <v>0.75109374999999967</v>
      </c>
    </row>
    <row r="361" spans="1:11" x14ac:dyDescent="0.25">
      <c r="B361">
        <v>70</v>
      </c>
      <c r="C361" s="11">
        <v>26</v>
      </c>
      <c r="D361" s="11">
        <v>6.5</v>
      </c>
      <c r="E361">
        <f t="shared" si="38"/>
        <v>9.9999999999994316E-2</v>
      </c>
      <c r="F361" s="14">
        <v>0.73953846153846192</v>
      </c>
    </row>
    <row r="362" spans="1:11" x14ac:dyDescent="0.25">
      <c r="B362">
        <v>80</v>
      </c>
      <c r="C362" s="11">
        <v>25.96</v>
      </c>
      <c r="D362" s="11">
        <v>6.6400000000000006</v>
      </c>
      <c r="E362">
        <f t="shared" si="38"/>
        <v>0.14000000000000057</v>
      </c>
      <c r="F362" s="14">
        <v>0.72394578313253033</v>
      </c>
    </row>
    <row r="363" spans="1:11" x14ac:dyDescent="0.25">
      <c r="B363">
        <v>90</v>
      </c>
      <c r="C363" s="11">
        <v>25.86</v>
      </c>
      <c r="D363" s="11">
        <v>6.7600000000000051</v>
      </c>
      <c r="E363">
        <f t="shared" si="38"/>
        <v>0.12000000000000455</v>
      </c>
      <c r="F363" s="14">
        <v>0.71109467455621278</v>
      </c>
    </row>
    <row r="364" spans="1:11" x14ac:dyDescent="0.25">
      <c r="B364">
        <v>100</v>
      </c>
      <c r="C364" s="11">
        <v>25.7</v>
      </c>
      <c r="D364" s="11">
        <v>6.8400000000000034</v>
      </c>
      <c r="E364">
        <f t="shared" si="38"/>
        <v>7.9999999999998295E-2</v>
      </c>
      <c r="F364" s="14">
        <v>0.70277777777777772</v>
      </c>
    </row>
    <row r="365" spans="1:11" x14ac:dyDescent="0.25">
      <c r="A365" s="1"/>
      <c r="B365" s="2">
        <v>0</v>
      </c>
      <c r="C365" s="2">
        <v>22.27</v>
      </c>
      <c r="D365" s="2">
        <v>5.0999999999999943</v>
      </c>
      <c r="E365" s="2">
        <v>0</v>
      </c>
      <c r="F365" s="13">
        <v>0.90000000000000013</v>
      </c>
      <c r="G365" s="2"/>
      <c r="H365" s="2"/>
      <c r="I365" s="20" t="s">
        <v>62</v>
      </c>
      <c r="J365" s="29" t="s">
        <v>67</v>
      </c>
      <c r="K365" s="30"/>
    </row>
    <row r="366" spans="1:11" x14ac:dyDescent="0.25">
      <c r="A366" s="4">
        <v>25</v>
      </c>
      <c r="B366">
        <v>10</v>
      </c>
      <c r="C366" s="11">
        <v>26.4</v>
      </c>
      <c r="D366" s="11">
        <v>5.2999999999999972</v>
      </c>
      <c r="E366">
        <f>D366-D365</f>
        <v>0.20000000000000284</v>
      </c>
      <c r="F366" s="14">
        <v>0.86603773584905619</v>
      </c>
    </row>
    <row r="367" spans="1:11" x14ac:dyDescent="0.25">
      <c r="A367" s="6">
        <v>0.9</v>
      </c>
      <c r="B367">
        <v>20</v>
      </c>
      <c r="C367" s="11">
        <v>26.1</v>
      </c>
      <c r="D367" s="11">
        <v>5.4199999999999875</v>
      </c>
      <c r="E367">
        <f t="shared" ref="E367:E375" si="39">D367-D366</f>
        <v>0.11999999999999034</v>
      </c>
      <c r="F367" s="14">
        <v>0.84686346863468742</v>
      </c>
    </row>
    <row r="368" spans="1:11" x14ac:dyDescent="0.25">
      <c r="A368" s="7">
        <v>0.9</v>
      </c>
      <c r="B368">
        <v>30</v>
      </c>
      <c r="C368" s="11">
        <v>26.53</v>
      </c>
      <c r="D368" s="11">
        <v>5.539999999999992</v>
      </c>
      <c r="E368">
        <f t="shared" si="39"/>
        <v>0.12000000000000455</v>
      </c>
      <c r="F368" s="14">
        <v>0.82851985559566821</v>
      </c>
    </row>
    <row r="369" spans="1:11" x14ac:dyDescent="0.25">
      <c r="A369" s="15"/>
      <c r="B369">
        <v>40</v>
      </c>
      <c r="C369" s="11">
        <v>26.56</v>
      </c>
      <c r="D369" s="11">
        <v>5.6799999999999926</v>
      </c>
      <c r="E369">
        <f t="shared" si="39"/>
        <v>0.14000000000000057</v>
      </c>
      <c r="F369" s="14">
        <v>0.80809859154929597</v>
      </c>
    </row>
    <row r="370" spans="1:11" x14ac:dyDescent="0.25">
      <c r="B370">
        <v>50</v>
      </c>
      <c r="C370" s="11">
        <v>26.34</v>
      </c>
      <c r="D370" s="11">
        <v>5.7999999999999972</v>
      </c>
      <c r="E370">
        <f t="shared" si="39"/>
        <v>0.12000000000000455</v>
      </c>
      <c r="F370" s="14">
        <v>0.79137931034482722</v>
      </c>
    </row>
    <row r="371" spans="1:11" x14ac:dyDescent="0.25">
      <c r="B371">
        <v>60</v>
      </c>
      <c r="C371" s="11">
        <v>26.28</v>
      </c>
      <c r="D371" s="11">
        <v>5.8999999999999915</v>
      </c>
      <c r="E371">
        <f t="shared" si="39"/>
        <v>9.9999999999994316E-2</v>
      </c>
      <c r="F371" s="14">
        <v>0.77796610169491565</v>
      </c>
    </row>
    <row r="372" spans="1:11" x14ac:dyDescent="0.25">
      <c r="B372">
        <v>70</v>
      </c>
      <c r="C372" s="11">
        <v>25.91</v>
      </c>
      <c r="D372" s="11">
        <v>6</v>
      </c>
      <c r="E372">
        <f t="shared" si="39"/>
        <v>0.10000000000000853</v>
      </c>
      <c r="F372" s="14">
        <v>0.76499999999999924</v>
      </c>
    </row>
    <row r="373" spans="1:11" x14ac:dyDescent="0.25">
      <c r="B373">
        <v>80</v>
      </c>
      <c r="C373" s="11">
        <v>25.97</v>
      </c>
      <c r="D373" s="11">
        <v>6.0799999999999983</v>
      </c>
      <c r="E373">
        <f t="shared" si="39"/>
        <v>7.9999999999998295E-2</v>
      </c>
      <c r="F373" s="14">
        <v>0.75493421052631526</v>
      </c>
    </row>
    <row r="374" spans="1:11" x14ac:dyDescent="0.25">
      <c r="B374">
        <v>90</v>
      </c>
      <c r="C374" s="11">
        <v>26.09</v>
      </c>
      <c r="D374" s="11">
        <v>6.1400000000000006</v>
      </c>
      <c r="E374">
        <f t="shared" si="39"/>
        <v>6.0000000000002274E-2</v>
      </c>
      <c r="F374" s="14">
        <v>0.74755700325732821</v>
      </c>
    </row>
    <row r="375" spans="1:11" x14ac:dyDescent="0.25">
      <c r="B375">
        <v>100</v>
      </c>
      <c r="C375" s="11">
        <v>25.94</v>
      </c>
      <c r="D375" s="11">
        <v>6.2199999999999989</v>
      </c>
      <c r="E375">
        <f t="shared" si="39"/>
        <v>7.9999999999998295E-2</v>
      </c>
      <c r="F375" s="14">
        <v>0.73794212218649458</v>
      </c>
    </row>
    <row r="376" spans="1:11" x14ac:dyDescent="0.25">
      <c r="A376" s="1"/>
      <c r="B376" s="2">
        <v>0</v>
      </c>
      <c r="C376" s="2">
        <v>22.12</v>
      </c>
      <c r="D376" s="2">
        <v>5.0999999999999943</v>
      </c>
      <c r="E376" s="2">
        <v>0</v>
      </c>
      <c r="F376" s="13">
        <v>0.84999999999999987</v>
      </c>
      <c r="G376" s="2"/>
      <c r="H376" s="2"/>
      <c r="I376" s="20" t="s">
        <v>63</v>
      </c>
      <c r="J376" s="29" t="s">
        <v>67</v>
      </c>
      <c r="K376" s="30"/>
    </row>
    <row r="377" spans="1:11" x14ac:dyDescent="0.25">
      <c r="A377" s="4">
        <v>25</v>
      </c>
      <c r="B377">
        <v>10</v>
      </c>
      <c r="C377">
        <v>25.75</v>
      </c>
      <c r="D377">
        <v>5.2599999999999909</v>
      </c>
      <c r="E377">
        <f>D377-D376</f>
        <v>0.15999999999999659</v>
      </c>
      <c r="F377" s="14">
        <v>0.82414448669201557</v>
      </c>
    </row>
    <row r="378" spans="1:11" x14ac:dyDescent="0.25">
      <c r="A378" s="6">
        <v>0.9</v>
      </c>
      <c r="B378">
        <v>20</v>
      </c>
      <c r="C378">
        <v>25.73</v>
      </c>
      <c r="D378">
        <v>5.3599999999999994</v>
      </c>
      <c r="E378">
        <f t="shared" ref="E378:E386" si="40">D378-D377</f>
        <v>0.10000000000000853</v>
      </c>
      <c r="F378" s="14">
        <v>0.80876865671641696</v>
      </c>
    </row>
    <row r="379" spans="1:11" x14ac:dyDescent="0.25">
      <c r="A379" s="7">
        <v>0.85</v>
      </c>
      <c r="B379">
        <v>30</v>
      </c>
      <c r="C379">
        <v>25.96</v>
      </c>
      <c r="D379">
        <v>5.5</v>
      </c>
      <c r="E379">
        <f t="shared" si="40"/>
        <v>0.14000000000000057</v>
      </c>
      <c r="F379" s="14">
        <v>0.78818181818181721</v>
      </c>
    </row>
    <row r="380" spans="1:11" x14ac:dyDescent="0.25">
      <c r="A380" s="15"/>
      <c r="B380">
        <v>40</v>
      </c>
      <c r="C380">
        <v>25.91</v>
      </c>
      <c r="D380">
        <v>5.5799999999999983</v>
      </c>
      <c r="E380">
        <f t="shared" si="40"/>
        <v>7.9999999999998295E-2</v>
      </c>
      <c r="F380" s="14">
        <v>0.77688172043010684</v>
      </c>
    </row>
    <row r="381" spans="1:11" x14ac:dyDescent="0.25">
      <c r="B381">
        <v>50</v>
      </c>
      <c r="C381">
        <v>25.74</v>
      </c>
      <c r="D381">
        <v>5.6599999999999966</v>
      </c>
      <c r="E381">
        <f t="shared" si="40"/>
        <v>7.9999999999998295E-2</v>
      </c>
      <c r="F381" s="14">
        <v>0.76590106007067094</v>
      </c>
    </row>
    <row r="382" spans="1:11" x14ac:dyDescent="0.25">
      <c r="B382">
        <v>60</v>
      </c>
      <c r="C382">
        <v>25.61</v>
      </c>
      <c r="D382">
        <v>5.7199999999999989</v>
      </c>
      <c r="E382">
        <f t="shared" si="40"/>
        <v>6.0000000000002274E-2</v>
      </c>
      <c r="F382" s="14">
        <v>0.75786713286713203</v>
      </c>
    </row>
    <row r="383" spans="1:11" x14ac:dyDescent="0.25">
      <c r="B383">
        <v>70</v>
      </c>
      <c r="C383">
        <v>25.48</v>
      </c>
      <c r="D383">
        <v>5.7999999999999972</v>
      </c>
      <c r="E383">
        <f t="shared" si="40"/>
        <v>7.9999999999998295E-2</v>
      </c>
      <c r="F383" s="14">
        <v>0.74741379310344769</v>
      </c>
    </row>
    <row r="384" spans="1:11" x14ac:dyDescent="0.25">
      <c r="B384">
        <v>80</v>
      </c>
      <c r="C384">
        <v>25.83</v>
      </c>
      <c r="D384">
        <v>5.8799999999999955</v>
      </c>
      <c r="E384">
        <f t="shared" si="40"/>
        <v>7.9999999999998295E-2</v>
      </c>
      <c r="F384" s="14">
        <v>0.73724489795918335</v>
      </c>
    </row>
    <row r="385" spans="1:11" x14ac:dyDescent="0.25">
      <c r="B385">
        <v>90</v>
      </c>
      <c r="C385">
        <v>25.61</v>
      </c>
      <c r="D385">
        <v>5.9399999999999977</v>
      </c>
      <c r="E385">
        <f t="shared" si="40"/>
        <v>6.0000000000002274E-2</v>
      </c>
      <c r="F385" s="14">
        <v>0.72979797979797922</v>
      </c>
    </row>
    <row r="386" spans="1:11" x14ac:dyDescent="0.25">
      <c r="B386">
        <v>100</v>
      </c>
      <c r="C386">
        <v>25.56</v>
      </c>
      <c r="D386">
        <v>5.9799999999999898</v>
      </c>
      <c r="E386">
        <f t="shared" si="40"/>
        <v>3.9999999999992042E-2</v>
      </c>
      <c r="F386" s="14">
        <v>0.72491638795986657</v>
      </c>
    </row>
    <row r="387" spans="1:11" x14ac:dyDescent="0.25">
      <c r="A387" s="1"/>
      <c r="B387" s="2">
        <v>0</v>
      </c>
      <c r="C387" s="2">
        <v>22.35</v>
      </c>
      <c r="D387" s="2">
        <v>5</v>
      </c>
      <c r="E387" s="2">
        <v>0</v>
      </c>
      <c r="F387" s="13">
        <v>0.8</v>
      </c>
      <c r="G387" s="2"/>
      <c r="H387" s="2"/>
      <c r="I387" s="20" t="s">
        <v>64</v>
      </c>
      <c r="J387" s="29" t="s">
        <v>67</v>
      </c>
      <c r="K387" s="30"/>
    </row>
    <row r="388" spans="1:11" x14ac:dyDescent="0.25">
      <c r="A388" s="4">
        <v>25</v>
      </c>
      <c r="B388">
        <v>10</v>
      </c>
      <c r="C388">
        <v>25.7</v>
      </c>
      <c r="D388">
        <v>5.2599999999999909</v>
      </c>
      <c r="E388">
        <f>D388-D387</f>
        <v>0.25999999999999091</v>
      </c>
      <c r="F388" s="14">
        <v>0.76045627376425984</v>
      </c>
    </row>
    <row r="389" spans="1:11" x14ac:dyDescent="0.25">
      <c r="A389" s="6">
        <v>0.9</v>
      </c>
      <c r="B389">
        <v>20</v>
      </c>
      <c r="C389">
        <v>25.46</v>
      </c>
      <c r="D389">
        <v>5.3999999999999915</v>
      </c>
      <c r="E389">
        <f t="shared" ref="E389:E397" si="41">D389-D388</f>
        <v>0.14000000000000057</v>
      </c>
      <c r="F389" s="14">
        <v>0.74074074074074192</v>
      </c>
    </row>
    <row r="390" spans="1:11" x14ac:dyDescent="0.25">
      <c r="A390" s="7">
        <v>0.8</v>
      </c>
      <c r="B390">
        <v>30</v>
      </c>
      <c r="C390">
        <v>25.5</v>
      </c>
      <c r="D390">
        <v>5.519999999999996</v>
      </c>
      <c r="E390">
        <f t="shared" si="41"/>
        <v>0.12000000000000455</v>
      </c>
      <c r="F390" s="14">
        <v>0.72463768115942084</v>
      </c>
    </row>
    <row r="391" spans="1:11" x14ac:dyDescent="0.25">
      <c r="A391" s="15"/>
      <c r="B391">
        <v>40</v>
      </c>
      <c r="C391">
        <v>25.4</v>
      </c>
      <c r="D391">
        <v>5.6199999999999903</v>
      </c>
      <c r="E391">
        <f t="shared" si="41"/>
        <v>9.9999999999994316E-2</v>
      </c>
      <c r="F391" s="14">
        <v>0.71174377224199414</v>
      </c>
    </row>
    <row r="392" spans="1:11" x14ac:dyDescent="0.25">
      <c r="B392">
        <v>50</v>
      </c>
      <c r="C392">
        <v>25.55</v>
      </c>
      <c r="D392">
        <v>5.6999999999999886</v>
      </c>
      <c r="E392">
        <f t="shared" si="41"/>
        <v>7.9999999999998295E-2</v>
      </c>
      <c r="F392" s="14">
        <v>0.70175438596491369</v>
      </c>
    </row>
    <row r="393" spans="1:11" x14ac:dyDescent="0.25">
      <c r="B393">
        <v>60</v>
      </c>
      <c r="C393">
        <v>25.2</v>
      </c>
      <c r="D393">
        <v>5.7800000000000011</v>
      </c>
      <c r="E393">
        <f t="shared" si="41"/>
        <v>8.0000000000012506E-2</v>
      </c>
      <c r="F393" s="14">
        <v>0.69204152249134931</v>
      </c>
    </row>
    <row r="394" spans="1:11" x14ac:dyDescent="0.25">
      <c r="B394">
        <v>70</v>
      </c>
      <c r="C394">
        <v>25.1</v>
      </c>
      <c r="D394">
        <v>5.8399999999999892</v>
      </c>
      <c r="E394">
        <f t="shared" si="41"/>
        <v>5.9999999999988063E-2</v>
      </c>
      <c r="F394" s="14">
        <v>0.68493150684931636</v>
      </c>
    </row>
    <row r="395" spans="1:11" x14ac:dyDescent="0.25">
      <c r="B395">
        <v>80</v>
      </c>
      <c r="C395">
        <v>25.34</v>
      </c>
      <c r="D395">
        <v>5.9200000000000017</v>
      </c>
      <c r="E395">
        <f t="shared" si="41"/>
        <v>8.0000000000012506E-2</v>
      </c>
      <c r="F395" s="14">
        <v>0.67567567567567544</v>
      </c>
    </row>
    <row r="396" spans="1:11" x14ac:dyDescent="0.25">
      <c r="B396">
        <v>90</v>
      </c>
      <c r="C396">
        <v>25.22</v>
      </c>
      <c r="D396">
        <v>5.9799999999999898</v>
      </c>
      <c r="E396">
        <f t="shared" si="41"/>
        <v>5.9999999999988063E-2</v>
      </c>
      <c r="F396" s="14">
        <v>0.66889632107023522</v>
      </c>
    </row>
    <row r="397" spans="1:11" x14ac:dyDescent="0.25">
      <c r="B397">
        <v>100</v>
      </c>
      <c r="C397">
        <v>25.2</v>
      </c>
      <c r="D397">
        <v>6.019999999999996</v>
      </c>
      <c r="E397">
        <f t="shared" si="41"/>
        <v>4.0000000000006253E-2</v>
      </c>
      <c r="F397" s="14">
        <v>0.66445182724252538</v>
      </c>
    </row>
    <row r="398" spans="1:11" x14ac:dyDescent="0.25">
      <c r="A398" s="1" t="s">
        <v>94</v>
      </c>
      <c r="B398" s="2">
        <v>0</v>
      </c>
      <c r="C398" s="2">
        <v>22.47</v>
      </c>
      <c r="D398" s="2">
        <v>5.0400000000000063</v>
      </c>
      <c r="E398" s="2">
        <v>0</v>
      </c>
      <c r="F398" s="13">
        <v>0.75</v>
      </c>
      <c r="G398" s="2"/>
      <c r="H398" s="2"/>
      <c r="I398" s="20" t="s">
        <v>65</v>
      </c>
      <c r="J398" s="29" t="s">
        <v>67</v>
      </c>
      <c r="K398" s="30"/>
    </row>
    <row r="399" spans="1:11" x14ac:dyDescent="0.25">
      <c r="A399" s="4">
        <v>25</v>
      </c>
      <c r="B399">
        <v>10</v>
      </c>
      <c r="C399">
        <v>25.3</v>
      </c>
      <c r="D399">
        <v>5.2400000000000091</v>
      </c>
      <c r="E399">
        <f>D399-D398</f>
        <v>0.20000000000000284</v>
      </c>
      <c r="F399" s="14">
        <v>0.72137404580152631</v>
      </c>
    </row>
    <row r="400" spans="1:11" x14ac:dyDescent="0.25">
      <c r="A400" s="6">
        <v>0.9</v>
      </c>
      <c r="B400">
        <v>20</v>
      </c>
      <c r="C400">
        <v>25.1</v>
      </c>
      <c r="D400">
        <v>5.3599999999999994</v>
      </c>
      <c r="E400">
        <f t="shared" ref="E400:E408" si="42">D400-D399</f>
        <v>0.11999999999999034</v>
      </c>
      <c r="F400" s="14">
        <v>0.70522388059701591</v>
      </c>
    </row>
    <row r="401" spans="1:11" x14ac:dyDescent="0.25">
      <c r="A401" s="7">
        <v>0.75</v>
      </c>
      <c r="B401">
        <v>30</v>
      </c>
      <c r="C401">
        <v>25.18</v>
      </c>
      <c r="D401">
        <v>5.4400000000000119</v>
      </c>
      <c r="E401">
        <f t="shared" si="42"/>
        <v>8.0000000000012506E-2</v>
      </c>
      <c r="F401" s="14">
        <v>0.6948529411764699</v>
      </c>
    </row>
    <row r="402" spans="1:11" x14ac:dyDescent="0.25">
      <c r="A402" s="15"/>
      <c r="B402">
        <v>40</v>
      </c>
      <c r="C402">
        <v>25.1</v>
      </c>
      <c r="D402">
        <v>5.5400000000000063</v>
      </c>
      <c r="E402">
        <f t="shared" si="42"/>
        <v>9.9999999999994316E-2</v>
      </c>
      <c r="F402" s="14">
        <v>0.68231046931407946</v>
      </c>
    </row>
    <row r="403" spans="1:11" x14ac:dyDescent="0.25">
      <c r="B403">
        <v>50</v>
      </c>
      <c r="C403">
        <v>25.13</v>
      </c>
      <c r="D403">
        <v>5.6000000000000085</v>
      </c>
      <c r="E403">
        <f t="shared" si="42"/>
        <v>6.0000000000002274E-2</v>
      </c>
      <c r="F403" s="14">
        <v>0.67499999999999982</v>
      </c>
    </row>
    <row r="404" spans="1:11" x14ac:dyDescent="0.25">
      <c r="B404">
        <v>60</v>
      </c>
      <c r="C404">
        <v>25.05</v>
      </c>
      <c r="D404">
        <v>5.6600000000000108</v>
      </c>
      <c r="E404">
        <f t="shared" si="42"/>
        <v>6.0000000000002274E-2</v>
      </c>
      <c r="F404" s="14">
        <v>0.66784452296819741</v>
      </c>
    </row>
    <row r="405" spans="1:11" x14ac:dyDescent="0.25">
      <c r="B405">
        <v>70</v>
      </c>
      <c r="C405">
        <v>24.84</v>
      </c>
      <c r="D405">
        <v>5.7200000000000131</v>
      </c>
      <c r="E405">
        <f t="shared" si="42"/>
        <v>6.0000000000002274E-2</v>
      </c>
      <c r="F405" s="14">
        <v>0.66083916083916017</v>
      </c>
    </row>
    <row r="406" spans="1:11" x14ac:dyDescent="0.25">
      <c r="B406">
        <v>80</v>
      </c>
      <c r="C406">
        <v>25.05</v>
      </c>
      <c r="D406">
        <v>5.7800000000000011</v>
      </c>
      <c r="E406">
        <f t="shared" si="42"/>
        <v>5.9999999999988063E-2</v>
      </c>
      <c r="F406" s="14">
        <v>0.65397923875432595</v>
      </c>
    </row>
    <row r="407" spans="1:11" x14ac:dyDescent="0.25">
      <c r="B407">
        <v>90</v>
      </c>
      <c r="C407">
        <v>24.95</v>
      </c>
      <c r="D407">
        <v>5.8000000000000114</v>
      </c>
      <c r="E407">
        <f t="shared" si="42"/>
        <v>2.0000000000010232E-2</v>
      </c>
      <c r="F407" s="14">
        <v>0.65172413793103401</v>
      </c>
    </row>
    <row r="408" spans="1:11" x14ac:dyDescent="0.25">
      <c r="B408">
        <v>100</v>
      </c>
      <c r="C408">
        <v>24.95</v>
      </c>
      <c r="D408">
        <v>5.8599999999999994</v>
      </c>
      <c r="E408">
        <f t="shared" si="42"/>
        <v>5.9999999999988063E-2</v>
      </c>
      <c r="F408" s="14">
        <v>0.64505119453924997</v>
      </c>
    </row>
    <row r="409" spans="1:11" x14ac:dyDescent="0.25">
      <c r="A409" s="1"/>
      <c r="B409" s="2">
        <v>0</v>
      </c>
      <c r="C409" s="2">
        <v>23.7</v>
      </c>
      <c r="D409" s="2">
        <v>5.019999999999996</v>
      </c>
      <c r="E409" s="2">
        <v>0</v>
      </c>
      <c r="F409" s="13">
        <v>0.54</v>
      </c>
      <c r="G409" s="2"/>
      <c r="H409" s="2"/>
      <c r="I409" s="20" t="s">
        <v>66</v>
      </c>
      <c r="J409" s="29" t="s">
        <v>15</v>
      </c>
      <c r="K409" s="30"/>
    </row>
    <row r="410" spans="1:11" x14ac:dyDescent="0.25">
      <c r="A410" s="4">
        <v>25</v>
      </c>
      <c r="B410">
        <v>10</v>
      </c>
      <c r="C410" s="11">
        <v>26.35</v>
      </c>
      <c r="D410">
        <v>5.2199999999999989</v>
      </c>
      <c r="E410">
        <f>D410-D409</f>
        <v>0.20000000000000284</v>
      </c>
      <c r="F410" s="14">
        <v>0.51931034482758598</v>
      </c>
    </row>
    <row r="411" spans="1:11" x14ac:dyDescent="0.25">
      <c r="A411" s="6">
        <v>0.9</v>
      </c>
      <c r="B411">
        <v>20</v>
      </c>
      <c r="C411" s="11">
        <v>26.63</v>
      </c>
      <c r="D411">
        <v>5.2999999999999972</v>
      </c>
      <c r="E411">
        <f t="shared" ref="E411:E419" si="43">D411-D410</f>
        <v>7.9999999999998295E-2</v>
      </c>
      <c r="F411" s="14">
        <v>0.51147169811320747</v>
      </c>
    </row>
    <row r="412" spans="1:11" x14ac:dyDescent="0.25">
      <c r="A412" s="19" t="s">
        <v>15</v>
      </c>
      <c r="B412">
        <v>30</v>
      </c>
      <c r="C412" s="11">
        <v>26.45</v>
      </c>
      <c r="D412">
        <v>5.3400000000000034</v>
      </c>
      <c r="E412">
        <f t="shared" si="43"/>
        <v>4.0000000000006253E-2</v>
      </c>
      <c r="F412" s="14">
        <v>0.50764044943820152</v>
      </c>
    </row>
    <row r="413" spans="1:11" x14ac:dyDescent="0.25">
      <c r="A413" s="7">
        <v>0.54</v>
      </c>
      <c r="B413">
        <v>40</v>
      </c>
      <c r="C413" s="11">
        <v>26.63</v>
      </c>
      <c r="D413">
        <v>5.4399999999999977</v>
      </c>
      <c r="E413">
        <f t="shared" si="43"/>
        <v>9.9999999999994316E-2</v>
      </c>
      <c r="F413" s="14">
        <v>0.49830882352941164</v>
      </c>
    </row>
    <row r="414" spans="1:11" x14ac:dyDescent="0.25">
      <c r="B414">
        <v>50</v>
      </c>
      <c r="C414" s="11">
        <v>26.53</v>
      </c>
      <c r="D414">
        <v>5.5600000000000023</v>
      </c>
      <c r="E414">
        <f t="shared" si="43"/>
        <v>0.12000000000000455</v>
      </c>
      <c r="F414" s="14">
        <v>0.48755395683453184</v>
      </c>
    </row>
    <row r="415" spans="1:11" x14ac:dyDescent="0.25">
      <c r="B415">
        <v>60</v>
      </c>
      <c r="C415" s="11">
        <v>26.38</v>
      </c>
      <c r="D415">
        <v>5.6400000000000006</v>
      </c>
      <c r="E415">
        <f t="shared" si="43"/>
        <v>7.9999999999998295E-2</v>
      </c>
      <c r="F415" s="14">
        <v>0.48063829787234003</v>
      </c>
    </row>
    <row r="416" spans="1:11" x14ac:dyDescent="0.25">
      <c r="B416">
        <v>70</v>
      </c>
      <c r="C416" s="11">
        <v>26.24</v>
      </c>
      <c r="D416">
        <v>5.7399999999999949</v>
      </c>
      <c r="E416">
        <f t="shared" si="43"/>
        <v>9.9999999999994316E-2</v>
      </c>
      <c r="F416" s="14">
        <v>0.47226480836236945</v>
      </c>
    </row>
    <row r="417" spans="1:11" x14ac:dyDescent="0.25">
      <c r="B417">
        <v>80</v>
      </c>
      <c r="C417" s="11">
        <v>26.15</v>
      </c>
      <c r="D417">
        <v>5.7999999999999972</v>
      </c>
      <c r="E417">
        <f t="shared" si="43"/>
        <v>6.0000000000002274E-2</v>
      </c>
      <c r="F417" s="14">
        <v>0.46737931034482749</v>
      </c>
    </row>
    <row r="418" spans="1:11" x14ac:dyDescent="0.25">
      <c r="B418">
        <v>90</v>
      </c>
      <c r="C418" s="11">
        <v>26.3</v>
      </c>
      <c r="D418">
        <v>5.8599999999999994</v>
      </c>
      <c r="E418">
        <f t="shared" si="43"/>
        <v>6.0000000000002274E-2</v>
      </c>
      <c r="F418" s="14">
        <v>0.46259385665528985</v>
      </c>
    </row>
    <row r="419" spans="1:11" x14ac:dyDescent="0.25">
      <c r="B419">
        <v>100</v>
      </c>
      <c r="C419" s="11">
        <v>26.22</v>
      </c>
      <c r="D419">
        <v>5.9200000000000017</v>
      </c>
      <c r="E419">
        <f t="shared" si="43"/>
        <v>6.0000000000002274E-2</v>
      </c>
      <c r="F419" s="14">
        <v>0.45790540540540497</v>
      </c>
    </row>
    <row r="420" spans="1:11" x14ac:dyDescent="0.25">
      <c r="A420" s="1"/>
      <c r="B420" s="2">
        <v>0</v>
      </c>
      <c r="C420" s="18">
        <v>23.05</v>
      </c>
      <c r="D420" s="16">
        <v>5.0799999999999983</v>
      </c>
      <c r="E420" s="2">
        <v>0</v>
      </c>
      <c r="F420" s="17">
        <v>0.56300000000000006</v>
      </c>
      <c r="G420" s="16"/>
      <c r="H420" s="16"/>
      <c r="I420" s="20" t="s">
        <v>68</v>
      </c>
      <c r="J420" s="29" t="s">
        <v>75</v>
      </c>
      <c r="K420" s="30"/>
    </row>
    <row r="421" spans="1:11" x14ac:dyDescent="0.25">
      <c r="A421" s="4">
        <v>25</v>
      </c>
      <c r="B421">
        <v>10</v>
      </c>
      <c r="C421" s="11">
        <v>26.45</v>
      </c>
      <c r="D421">
        <v>5.2800000000000011</v>
      </c>
      <c r="E421">
        <f>D421-D420</f>
        <v>0.20000000000000284</v>
      </c>
      <c r="F421" s="14">
        <v>0.54167424242424211</v>
      </c>
    </row>
    <row r="422" spans="1:11" x14ac:dyDescent="0.25">
      <c r="A422" s="6">
        <v>0.9</v>
      </c>
      <c r="B422">
        <v>20</v>
      </c>
      <c r="C422" s="11">
        <v>26.6</v>
      </c>
      <c r="D422">
        <v>5.4200000000000017</v>
      </c>
      <c r="E422">
        <f t="shared" ref="E422:E430" si="44">D422-D421</f>
        <v>0.14000000000000057</v>
      </c>
      <c r="F422" s="14">
        <v>0.52768265682656801</v>
      </c>
    </row>
    <row r="423" spans="1:11" x14ac:dyDescent="0.25">
      <c r="A423" s="19" t="s">
        <v>15</v>
      </c>
      <c r="B423">
        <v>30</v>
      </c>
      <c r="C423" s="11">
        <v>26.41</v>
      </c>
      <c r="D423">
        <v>5.519999999999996</v>
      </c>
      <c r="E423">
        <f t="shared" si="44"/>
        <v>9.9999999999994316E-2</v>
      </c>
      <c r="F423" s="14">
        <v>0.5181231884057973</v>
      </c>
    </row>
    <row r="424" spans="1:11" x14ac:dyDescent="0.25">
      <c r="A424" s="7">
        <v>0.51300000000000001</v>
      </c>
      <c r="B424">
        <v>40</v>
      </c>
      <c r="C424" s="11">
        <v>26.31</v>
      </c>
      <c r="D424">
        <v>5.6199999999999903</v>
      </c>
      <c r="E424">
        <f t="shared" si="44"/>
        <v>9.9999999999994316E-2</v>
      </c>
      <c r="F424" s="14">
        <v>0.50890391459074802</v>
      </c>
    </row>
    <row r="425" spans="1:11" x14ac:dyDescent="0.25">
      <c r="A425" s="19" t="s">
        <v>27</v>
      </c>
      <c r="B425">
        <v>50</v>
      </c>
      <c r="C425" s="11">
        <v>26.3</v>
      </c>
      <c r="D425">
        <v>5.6999999999999886</v>
      </c>
      <c r="E425">
        <f t="shared" si="44"/>
        <v>7.9999999999998295E-2</v>
      </c>
      <c r="F425" s="14">
        <v>0.50176140350877285</v>
      </c>
    </row>
    <row r="426" spans="1:11" x14ac:dyDescent="0.25">
      <c r="A426" s="7">
        <v>0.05</v>
      </c>
      <c r="B426">
        <v>60</v>
      </c>
      <c r="C426" s="11">
        <v>26.1</v>
      </c>
      <c r="D426">
        <v>5.7800000000000011</v>
      </c>
      <c r="E426">
        <f t="shared" si="44"/>
        <v>8.0000000000012506E-2</v>
      </c>
      <c r="F426" s="14">
        <v>0.49481660899653956</v>
      </c>
    </row>
    <row r="427" spans="1:11" x14ac:dyDescent="0.25">
      <c r="B427">
        <v>70</v>
      </c>
      <c r="C427" s="11">
        <v>26.04</v>
      </c>
      <c r="D427">
        <v>5.8599999999999994</v>
      </c>
      <c r="E427">
        <f t="shared" si="44"/>
        <v>7.9999999999998295E-2</v>
      </c>
      <c r="F427" s="14">
        <v>0.4880614334470989</v>
      </c>
    </row>
    <row r="428" spans="1:11" x14ac:dyDescent="0.25">
      <c r="B428">
        <v>80</v>
      </c>
      <c r="C428" s="11">
        <v>26.1</v>
      </c>
      <c r="D428">
        <v>5.9599999999999937</v>
      </c>
      <c r="E428">
        <f t="shared" si="44"/>
        <v>9.9999999999994316E-2</v>
      </c>
      <c r="F428" s="14">
        <v>0.47987248322147691</v>
      </c>
    </row>
    <row r="429" spans="1:11" x14ac:dyDescent="0.25">
      <c r="B429">
        <v>90</v>
      </c>
      <c r="C429" s="11">
        <v>26.01</v>
      </c>
      <c r="D429">
        <v>6.019999999999996</v>
      </c>
      <c r="E429">
        <f t="shared" si="44"/>
        <v>6.0000000000002274E-2</v>
      </c>
      <c r="F429" s="14">
        <v>0.47508970099667791</v>
      </c>
    </row>
    <row r="430" spans="1:11" x14ac:dyDescent="0.25">
      <c r="B430">
        <v>100</v>
      </c>
      <c r="C430" s="11">
        <v>26</v>
      </c>
      <c r="D430">
        <v>6.0600000000000023</v>
      </c>
      <c r="E430">
        <f t="shared" si="44"/>
        <v>4.0000000000006253E-2</v>
      </c>
      <c r="F430" s="14">
        <v>0.47195379537953763</v>
      </c>
    </row>
    <row r="431" spans="1:11" x14ac:dyDescent="0.25">
      <c r="A431" s="1" t="s">
        <v>28</v>
      </c>
      <c r="B431" s="2">
        <v>0</v>
      </c>
      <c r="C431" s="2">
        <v>23.6</v>
      </c>
      <c r="D431" s="2">
        <v>5</v>
      </c>
      <c r="E431" s="2">
        <v>0</v>
      </c>
      <c r="F431" s="13">
        <v>0.58599999999999997</v>
      </c>
      <c r="G431" s="2"/>
      <c r="H431" s="2"/>
      <c r="I431" s="20" t="s">
        <v>69</v>
      </c>
      <c r="J431" s="29" t="s">
        <v>75</v>
      </c>
      <c r="K431" s="30"/>
    </row>
    <row r="432" spans="1:11" x14ac:dyDescent="0.25">
      <c r="A432" s="4">
        <v>25</v>
      </c>
      <c r="B432">
        <v>10</v>
      </c>
      <c r="C432" s="11">
        <v>26.3</v>
      </c>
      <c r="D432">
        <v>5.2000000000000028</v>
      </c>
      <c r="E432">
        <f>D432-D431</f>
        <v>0.20000000000000284</v>
      </c>
      <c r="F432" s="14">
        <v>0.56346153846153813</v>
      </c>
    </row>
    <row r="433" spans="1:11" x14ac:dyDescent="0.25">
      <c r="A433" s="6">
        <v>0.9</v>
      </c>
      <c r="B433">
        <v>20</v>
      </c>
      <c r="C433" s="11">
        <v>26.7</v>
      </c>
      <c r="D433">
        <v>5.3199999999999932</v>
      </c>
      <c r="E433">
        <f t="shared" ref="E433:E441" si="45">D433-D432</f>
        <v>0.11999999999999034</v>
      </c>
      <c r="F433" s="14">
        <v>0.55075187969924877</v>
      </c>
    </row>
    <row r="434" spans="1:11" x14ac:dyDescent="0.25">
      <c r="A434" s="19" t="s">
        <v>15</v>
      </c>
      <c r="B434">
        <v>30</v>
      </c>
      <c r="C434" s="11">
        <v>26.37</v>
      </c>
      <c r="D434">
        <v>5.4200000000000017</v>
      </c>
      <c r="E434">
        <f t="shared" si="45"/>
        <v>0.10000000000000853</v>
      </c>
      <c r="F434" s="14">
        <v>0.54059040590405882</v>
      </c>
    </row>
    <row r="435" spans="1:11" x14ac:dyDescent="0.25">
      <c r="A435" s="7">
        <v>0.48599999999999999</v>
      </c>
      <c r="B435">
        <v>40</v>
      </c>
      <c r="C435" s="11">
        <v>26.47</v>
      </c>
      <c r="D435">
        <v>5.5400000000000063</v>
      </c>
      <c r="E435">
        <f t="shared" si="45"/>
        <v>0.12000000000000455</v>
      </c>
      <c r="F435" s="14">
        <v>0.52888086642599208</v>
      </c>
    </row>
    <row r="436" spans="1:11" x14ac:dyDescent="0.25">
      <c r="A436" s="19" t="s">
        <v>27</v>
      </c>
      <c r="B436">
        <v>50</v>
      </c>
      <c r="C436" s="11">
        <v>26.48</v>
      </c>
      <c r="D436">
        <v>5.6400000000000006</v>
      </c>
      <c r="E436">
        <f t="shared" si="45"/>
        <v>9.9999999999994316E-2</v>
      </c>
      <c r="F436" s="14">
        <v>0.51950354609929073</v>
      </c>
    </row>
    <row r="437" spans="1:11" x14ac:dyDescent="0.25">
      <c r="A437" s="7">
        <v>0.1</v>
      </c>
      <c r="B437">
        <v>60</v>
      </c>
      <c r="C437" s="11">
        <v>26.2</v>
      </c>
      <c r="D437">
        <v>5.7199999999999989</v>
      </c>
      <c r="E437">
        <f t="shared" si="45"/>
        <v>7.9999999999998295E-2</v>
      </c>
      <c r="F437" s="14">
        <v>0.5122377622377623</v>
      </c>
    </row>
    <row r="438" spans="1:11" x14ac:dyDescent="0.25">
      <c r="B438">
        <v>70</v>
      </c>
      <c r="C438" s="11">
        <v>26.12</v>
      </c>
      <c r="D438">
        <v>5.7999999999999972</v>
      </c>
      <c r="E438">
        <f t="shared" si="45"/>
        <v>7.9999999999998295E-2</v>
      </c>
      <c r="F438" s="14">
        <v>0.50517241379310363</v>
      </c>
    </row>
    <row r="439" spans="1:11" x14ac:dyDescent="0.25">
      <c r="B439">
        <v>80</v>
      </c>
      <c r="C439" s="11">
        <v>26.11</v>
      </c>
      <c r="D439">
        <v>5.8799999999999955</v>
      </c>
      <c r="E439">
        <f t="shared" si="45"/>
        <v>7.9999999999998295E-2</v>
      </c>
      <c r="F439" s="14">
        <v>0.49829931972789149</v>
      </c>
    </row>
    <row r="440" spans="1:11" x14ac:dyDescent="0.25">
      <c r="B440">
        <v>90</v>
      </c>
      <c r="C440" s="11">
        <v>26.1</v>
      </c>
      <c r="D440">
        <v>5.9599999999999937</v>
      </c>
      <c r="E440">
        <f t="shared" si="45"/>
        <v>7.9999999999998295E-2</v>
      </c>
      <c r="F440" s="14">
        <v>0.49161073825503404</v>
      </c>
    </row>
    <row r="441" spans="1:11" x14ac:dyDescent="0.25">
      <c r="B441">
        <v>100</v>
      </c>
      <c r="C441" s="11">
        <v>26.08</v>
      </c>
      <c r="D441">
        <v>6.019999999999996</v>
      </c>
      <c r="E441">
        <f t="shared" si="45"/>
        <v>6.0000000000002274E-2</v>
      </c>
      <c r="F441" s="14">
        <v>0.4867109634551498</v>
      </c>
    </row>
    <row r="442" spans="1:11" x14ac:dyDescent="0.25">
      <c r="A442" s="1" t="s">
        <v>29</v>
      </c>
      <c r="B442" s="2">
        <v>0</v>
      </c>
      <c r="C442" s="2">
        <v>23.17</v>
      </c>
      <c r="D442" s="2">
        <v>5</v>
      </c>
      <c r="E442" s="2">
        <v>0</v>
      </c>
      <c r="F442" s="13">
        <v>0.60899999999999999</v>
      </c>
      <c r="G442" s="2"/>
      <c r="H442" s="2"/>
      <c r="I442" s="20" t="s">
        <v>70</v>
      </c>
      <c r="J442" s="29" t="s">
        <v>75</v>
      </c>
      <c r="K442" s="30"/>
    </row>
    <row r="443" spans="1:11" x14ac:dyDescent="0.25">
      <c r="A443" s="4">
        <v>25</v>
      </c>
      <c r="B443">
        <v>10</v>
      </c>
      <c r="C443">
        <v>26.3</v>
      </c>
      <c r="D443">
        <v>5.2000000000000028</v>
      </c>
      <c r="E443">
        <f>D443-D442</f>
        <v>0.20000000000000284</v>
      </c>
      <c r="F443" s="14">
        <v>0.58557692307692277</v>
      </c>
    </row>
    <row r="444" spans="1:11" x14ac:dyDescent="0.25">
      <c r="A444" s="6">
        <v>0.9</v>
      </c>
      <c r="B444">
        <v>20</v>
      </c>
      <c r="C444">
        <v>26.32</v>
      </c>
      <c r="D444">
        <v>5.3400000000000034</v>
      </c>
      <c r="E444">
        <f t="shared" ref="E444:E452" si="46">D444-D443</f>
        <v>0.14000000000000057</v>
      </c>
      <c r="F444" s="14">
        <v>0.57022471910112327</v>
      </c>
    </row>
    <row r="445" spans="1:11" x14ac:dyDescent="0.25">
      <c r="A445" s="19" t="s">
        <v>15</v>
      </c>
      <c r="B445">
        <v>30</v>
      </c>
      <c r="C445">
        <v>26.31</v>
      </c>
      <c r="D445">
        <v>5.4599999999999937</v>
      </c>
      <c r="E445">
        <f t="shared" si="46"/>
        <v>0.11999999999999034</v>
      </c>
      <c r="F445" s="14">
        <v>0.55769230769230826</v>
      </c>
    </row>
    <row r="446" spans="1:11" x14ac:dyDescent="0.25">
      <c r="A446" s="7">
        <v>0.45900000000000002</v>
      </c>
      <c r="B446">
        <v>40</v>
      </c>
      <c r="C446">
        <v>26.08</v>
      </c>
      <c r="D446">
        <v>5.5799999999999983</v>
      </c>
      <c r="E446">
        <f t="shared" si="46"/>
        <v>0.12000000000000455</v>
      </c>
      <c r="F446" s="14">
        <v>0.54569892473118298</v>
      </c>
    </row>
    <row r="447" spans="1:11" x14ac:dyDescent="0.25">
      <c r="A447" s="19" t="s">
        <v>27</v>
      </c>
      <c r="B447">
        <v>50</v>
      </c>
      <c r="C447">
        <v>26.24</v>
      </c>
      <c r="D447">
        <v>5.7000000000000028</v>
      </c>
      <c r="E447">
        <f t="shared" si="46"/>
        <v>0.12000000000000455</v>
      </c>
      <c r="F447" s="14">
        <v>0.53421052631578925</v>
      </c>
    </row>
    <row r="448" spans="1:11" x14ac:dyDescent="0.25">
      <c r="A448" s="7">
        <v>0.15</v>
      </c>
      <c r="B448">
        <v>60</v>
      </c>
      <c r="C448">
        <v>25.95</v>
      </c>
      <c r="D448">
        <v>5.7999999999999972</v>
      </c>
      <c r="E448">
        <f t="shared" si="46"/>
        <v>9.9999999999994316E-2</v>
      </c>
      <c r="F448" s="14">
        <v>0.52500000000000024</v>
      </c>
    </row>
    <row r="449" spans="1:11" x14ac:dyDescent="0.25">
      <c r="B449">
        <v>70</v>
      </c>
      <c r="C449">
        <v>25.8</v>
      </c>
      <c r="D449">
        <v>5.8599999999999994</v>
      </c>
      <c r="E449">
        <f t="shared" si="46"/>
        <v>6.0000000000002274E-2</v>
      </c>
      <c r="F449" s="14">
        <v>0.5196245733788396</v>
      </c>
    </row>
    <row r="450" spans="1:11" x14ac:dyDescent="0.25">
      <c r="B450">
        <v>80</v>
      </c>
      <c r="C450">
        <v>25.94</v>
      </c>
      <c r="D450">
        <v>5.9599999999999937</v>
      </c>
      <c r="E450">
        <f t="shared" si="46"/>
        <v>9.9999999999994316E-2</v>
      </c>
      <c r="F450" s="14">
        <v>0.51090604026845687</v>
      </c>
    </row>
    <row r="451" spans="1:11" x14ac:dyDescent="0.25">
      <c r="B451">
        <v>90</v>
      </c>
      <c r="C451">
        <v>25.86</v>
      </c>
      <c r="D451">
        <v>6.019999999999996</v>
      </c>
      <c r="E451">
        <f t="shared" si="46"/>
        <v>6.0000000000002274E-2</v>
      </c>
      <c r="F451" s="14">
        <v>0.50581395348837244</v>
      </c>
    </row>
    <row r="452" spans="1:11" x14ac:dyDescent="0.25">
      <c r="B452">
        <v>100</v>
      </c>
      <c r="C452">
        <v>25.96</v>
      </c>
      <c r="D452">
        <v>6.0799999999999983</v>
      </c>
      <c r="E452">
        <f t="shared" si="46"/>
        <v>6.0000000000002274E-2</v>
      </c>
      <c r="F452" s="14">
        <v>0.50082236842105277</v>
      </c>
    </row>
    <row r="453" spans="1:11" x14ac:dyDescent="0.25">
      <c r="A453" s="1"/>
      <c r="B453" s="2">
        <v>0</v>
      </c>
      <c r="C453" s="2">
        <v>22.93</v>
      </c>
      <c r="D453" s="2">
        <v>5.1000000000000085</v>
      </c>
      <c r="E453" s="2">
        <v>0</v>
      </c>
      <c r="F453" s="13">
        <v>0.63200000000000001</v>
      </c>
      <c r="G453" s="2"/>
      <c r="H453" s="2"/>
      <c r="I453" s="20" t="s">
        <v>71</v>
      </c>
      <c r="J453" s="29" t="s">
        <v>75</v>
      </c>
      <c r="K453" s="30"/>
    </row>
    <row r="454" spans="1:11" x14ac:dyDescent="0.25">
      <c r="A454" s="4">
        <v>25</v>
      </c>
      <c r="B454">
        <v>10</v>
      </c>
      <c r="C454">
        <v>26.06</v>
      </c>
      <c r="D454">
        <v>5.3000000000000114</v>
      </c>
      <c r="E454">
        <f>D454-D453</f>
        <v>0.20000000000000284</v>
      </c>
      <c r="F454" s="14">
        <v>0.60815094339622622</v>
      </c>
    </row>
    <row r="455" spans="1:11" x14ac:dyDescent="0.25">
      <c r="A455" s="6">
        <v>0.9</v>
      </c>
      <c r="B455">
        <v>20</v>
      </c>
      <c r="C455">
        <v>26.25</v>
      </c>
      <c r="D455">
        <v>5.460000000000008</v>
      </c>
      <c r="E455">
        <f t="shared" ref="E455:E463" si="47">D455-D454</f>
        <v>0.15999999999999659</v>
      </c>
      <c r="F455" s="14">
        <v>0.59032967032967054</v>
      </c>
    </row>
    <row r="456" spans="1:11" x14ac:dyDescent="0.25">
      <c r="A456" s="19" t="s">
        <v>15</v>
      </c>
      <c r="B456">
        <v>30</v>
      </c>
      <c r="C456">
        <v>26.23</v>
      </c>
      <c r="D456">
        <v>5.6000000000000085</v>
      </c>
      <c r="E456">
        <f t="shared" si="47"/>
        <v>0.14000000000000057</v>
      </c>
      <c r="F456" s="14">
        <v>0.57557142857142873</v>
      </c>
    </row>
    <row r="457" spans="1:11" x14ac:dyDescent="0.25">
      <c r="A457" s="7">
        <v>0.432</v>
      </c>
      <c r="B457">
        <v>40</v>
      </c>
      <c r="C457">
        <v>26.4</v>
      </c>
      <c r="D457">
        <v>5.7400000000000091</v>
      </c>
      <c r="E457">
        <f t="shared" si="47"/>
        <v>0.14000000000000057</v>
      </c>
      <c r="F457" s="14">
        <v>0.5615331010452963</v>
      </c>
    </row>
    <row r="458" spans="1:11" x14ac:dyDescent="0.25">
      <c r="A458" s="19" t="s">
        <v>27</v>
      </c>
      <c r="B458">
        <v>50</v>
      </c>
      <c r="C458">
        <v>26.25</v>
      </c>
      <c r="D458">
        <v>5.8599999999999994</v>
      </c>
      <c r="E458">
        <f t="shared" si="47"/>
        <v>0.11999999999999034</v>
      </c>
      <c r="F458" s="14">
        <v>0.55003412969283383</v>
      </c>
    </row>
    <row r="459" spans="1:11" x14ac:dyDescent="0.25">
      <c r="A459" s="7">
        <v>0.2</v>
      </c>
      <c r="B459">
        <v>60</v>
      </c>
      <c r="C459">
        <v>25.82</v>
      </c>
      <c r="D459">
        <v>5.980000000000004</v>
      </c>
      <c r="E459">
        <f t="shared" si="47"/>
        <v>0.12000000000000455</v>
      </c>
      <c r="F459" s="14">
        <v>0.53899665551839526</v>
      </c>
    </row>
    <row r="460" spans="1:11" x14ac:dyDescent="0.25">
      <c r="B460">
        <v>70</v>
      </c>
      <c r="C460">
        <v>26.05</v>
      </c>
      <c r="D460">
        <v>6.1000000000000085</v>
      </c>
      <c r="E460">
        <f t="shared" si="47"/>
        <v>0.12000000000000455</v>
      </c>
      <c r="F460" s="14">
        <v>0.52839344262295096</v>
      </c>
    </row>
    <row r="461" spans="1:11" x14ac:dyDescent="0.25">
      <c r="B461">
        <v>80</v>
      </c>
      <c r="C461">
        <v>26.03</v>
      </c>
      <c r="D461">
        <v>6.1600000000000108</v>
      </c>
      <c r="E461">
        <f t="shared" si="47"/>
        <v>6.0000000000002274E-2</v>
      </c>
      <c r="F461" s="14">
        <v>0.52324675324675329</v>
      </c>
    </row>
    <row r="462" spans="1:11" x14ac:dyDescent="0.25">
      <c r="B462">
        <v>90</v>
      </c>
      <c r="C462">
        <v>25.74</v>
      </c>
      <c r="D462">
        <v>6.2600000000000051</v>
      </c>
      <c r="E462">
        <f t="shared" si="47"/>
        <v>9.9999999999994316E-2</v>
      </c>
      <c r="F462" s="14">
        <v>0.5148881789137385</v>
      </c>
    </row>
    <row r="463" spans="1:11" x14ac:dyDescent="0.25">
      <c r="B463">
        <v>100</v>
      </c>
      <c r="C463">
        <v>25.94</v>
      </c>
      <c r="D463">
        <v>6.3599999999999994</v>
      </c>
      <c r="E463">
        <f t="shared" si="47"/>
        <v>9.9999999999994316E-2</v>
      </c>
      <c r="F463" s="14">
        <v>0.50679245283018959</v>
      </c>
    </row>
    <row r="464" spans="1:11" x14ac:dyDescent="0.25">
      <c r="A464" s="1"/>
      <c r="B464" s="2">
        <v>0</v>
      </c>
      <c r="C464" s="2">
        <v>23.4</v>
      </c>
      <c r="D464" s="2">
        <v>5.1000000000000085</v>
      </c>
      <c r="E464" s="2">
        <v>0</v>
      </c>
      <c r="F464" s="13">
        <v>0.65500000000000003</v>
      </c>
      <c r="G464" s="2"/>
      <c r="H464" s="2"/>
      <c r="I464" s="20" t="s">
        <v>72</v>
      </c>
      <c r="J464" s="29" t="s">
        <v>75</v>
      </c>
      <c r="K464" s="30"/>
    </row>
    <row r="465" spans="1:6" x14ac:dyDescent="0.25">
      <c r="A465" s="4">
        <v>25</v>
      </c>
      <c r="B465">
        <v>10</v>
      </c>
      <c r="C465">
        <v>26.4</v>
      </c>
      <c r="D465">
        <v>5.3400000000000034</v>
      </c>
      <c r="E465">
        <f>D465-D464</f>
        <v>0.23999999999999488</v>
      </c>
      <c r="F465" s="14">
        <v>0.62556179775280962</v>
      </c>
    </row>
    <row r="466" spans="1:6" x14ac:dyDescent="0.25">
      <c r="A466" s="6">
        <v>0.9</v>
      </c>
      <c r="B466">
        <v>20</v>
      </c>
      <c r="C466">
        <v>26.35</v>
      </c>
      <c r="D466">
        <v>5.5400000000000063</v>
      </c>
      <c r="E466">
        <f t="shared" ref="E466:E474" si="48">D466-D465</f>
        <v>0.20000000000000284</v>
      </c>
      <c r="F466" s="14">
        <v>0.60297833935018086</v>
      </c>
    </row>
    <row r="467" spans="1:6" x14ac:dyDescent="0.25">
      <c r="A467" s="19" t="s">
        <v>15</v>
      </c>
      <c r="B467">
        <v>30</v>
      </c>
      <c r="C467">
        <v>26.34</v>
      </c>
      <c r="D467">
        <v>5.6600000000000108</v>
      </c>
      <c r="E467">
        <f t="shared" si="48"/>
        <v>0.12000000000000455</v>
      </c>
      <c r="F467" s="14">
        <v>0.59019434628975254</v>
      </c>
    </row>
    <row r="468" spans="1:6" x14ac:dyDescent="0.25">
      <c r="A468" s="7">
        <v>0.40500000000000003</v>
      </c>
      <c r="B468">
        <v>40</v>
      </c>
      <c r="C468">
        <v>26.32</v>
      </c>
      <c r="D468">
        <v>5.8400000000000034</v>
      </c>
      <c r="E468">
        <f t="shared" si="48"/>
        <v>0.17999999999999261</v>
      </c>
      <c r="F468" s="14">
        <v>0.57200342465753495</v>
      </c>
    </row>
    <row r="469" spans="1:6" x14ac:dyDescent="0.25">
      <c r="A469" s="19" t="s">
        <v>27</v>
      </c>
      <c r="B469">
        <v>50</v>
      </c>
      <c r="C469">
        <v>26.3</v>
      </c>
      <c r="D469">
        <v>5.960000000000008</v>
      </c>
      <c r="E469">
        <f t="shared" si="48"/>
        <v>0.12000000000000455</v>
      </c>
      <c r="F469" s="14">
        <v>0.56048657718120831</v>
      </c>
    </row>
    <row r="470" spans="1:6" x14ac:dyDescent="0.25">
      <c r="A470" s="7">
        <v>0.25</v>
      </c>
      <c r="B470">
        <v>60</v>
      </c>
      <c r="C470">
        <v>25.92</v>
      </c>
      <c r="D470">
        <v>6.0800000000000125</v>
      </c>
      <c r="E470">
        <f t="shared" si="48"/>
        <v>0.12000000000000455</v>
      </c>
      <c r="F470" s="14">
        <v>0.54942434210526303</v>
      </c>
    </row>
    <row r="471" spans="1:6" x14ac:dyDescent="0.25">
      <c r="B471">
        <v>70</v>
      </c>
      <c r="C471">
        <v>25.94</v>
      </c>
      <c r="D471">
        <v>6.1800000000000068</v>
      </c>
      <c r="E471">
        <f t="shared" si="48"/>
        <v>9.9999999999994316E-2</v>
      </c>
      <c r="F471" s="14">
        <v>0.54053398058252466</v>
      </c>
    </row>
    <row r="472" spans="1:6" x14ac:dyDescent="0.25">
      <c r="B472">
        <v>80</v>
      </c>
      <c r="C472">
        <v>25.85</v>
      </c>
      <c r="D472">
        <v>6.2800000000000011</v>
      </c>
      <c r="E472">
        <f t="shared" si="48"/>
        <v>9.9999999999994316E-2</v>
      </c>
      <c r="F472" s="14">
        <v>0.53192675159235747</v>
      </c>
    </row>
    <row r="473" spans="1:6" x14ac:dyDescent="0.25">
      <c r="B473">
        <v>90</v>
      </c>
      <c r="C473">
        <v>25.8</v>
      </c>
      <c r="D473">
        <v>6.3800000000000097</v>
      </c>
      <c r="E473">
        <f t="shared" si="48"/>
        <v>0.10000000000000853</v>
      </c>
      <c r="F473" s="14">
        <v>0.52358934169279003</v>
      </c>
    </row>
    <row r="474" spans="1:6" x14ac:dyDescent="0.25">
      <c r="B474">
        <v>100</v>
      </c>
      <c r="C474">
        <v>25.88</v>
      </c>
      <c r="D474">
        <v>6.480000000000004</v>
      </c>
      <c r="E474">
        <f t="shared" si="48"/>
        <v>9.9999999999994316E-2</v>
      </c>
      <c r="F474" s="14">
        <v>0.51550925925925983</v>
      </c>
    </row>
  </sheetData>
  <mergeCells count="12">
    <mergeCell ref="J464:K464"/>
    <mergeCell ref="J343:K343"/>
    <mergeCell ref="J354:K354"/>
    <mergeCell ref="J365:K365"/>
    <mergeCell ref="J376:K376"/>
    <mergeCell ref="J387:K387"/>
    <mergeCell ref="J398:K398"/>
    <mergeCell ref="J409:K409"/>
    <mergeCell ref="J420:K420"/>
    <mergeCell ref="J431:K431"/>
    <mergeCell ref="J442:K442"/>
    <mergeCell ref="J453:K45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4F498-336C-45B9-884D-83B9C410F1CE}">
  <sheetPr>
    <tabColor rgb="FFC00000"/>
  </sheetPr>
  <dimension ref="A1:I111"/>
  <sheetViews>
    <sheetView workbookViewId="0">
      <pane ySplit="1" topLeftCell="A75" activePane="bottomLeft" state="frozen"/>
      <selection pane="bottomLeft" sqref="A1:XFD1"/>
    </sheetView>
  </sheetViews>
  <sheetFormatPr defaultRowHeight="15" x14ac:dyDescent="0.25"/>
  <sheetData>
    <row r="1" spans="1:9" x14ac:dyDescent="0.25">
      <c r="B1" s="26" t="s">
        <v>110</v>
      </c>
      <c r="C1" s="26" t="s">
        <v>114</v>
      </c>
      <c r="D1" s="26" t="s">
        <v>111</v>
      </c>
      <c r="E1" s="26" t="s">
        <v>112</v>
      </c>
      <c r="F1" s="26" t="s">
        <v>113</v>
      </c>
    </row>
    <row r="2" spans="1:9" x14ac:dyDescent="0.25">
      <c r="A2" s="1" t="s">
        <v>103</v>
      </c>
      <c r="B2" s="2">
        <v>0</v>
      </c>
      <c r="C2" s="2">
        <v>29.07</v>
      </c>
      <c r="D2" s="2">
        <v>5.34</v>
      </c>
      <c r="E2" s="2">
        <v>0</v>
      </c>
      <c r="F2" s="22">
        <v>31.65</v>
      </c>
      <c r="G2" s="2"/>
      <c r="H2" s="2"/>
      <c r="I2" s="20" t="s">
        <v>80</v>
      </c>
    </row>
    <row r="3" spans="1:9" x14ac:dyDescent="0.25">
      <c r="A3" s="4">
        <v>40</v>
      </c>
      <c r="B3">
        <v>10</v>
      </c>
      <c r="C3">
        <v>36.950000000000003</v>
      </c>
      <c r="D3">
        <v>5.3400000000000034</v>
      </c>
      <c r="E3">
        <v>0</v>
      </c>
      <c r="F3" s="5">
        <v>31.649999999999977</v>
      </c>
    </row>
    <row r="4" spans="1:9" x14ac:dyDescent="0.25">
      <c r="A4" s="6">
        <v>0.35</v>
      </c>
      <c r="B4">
        <v>20</v>
      </c>
      <c r="C4">
        <v>37.49</v>
      </c>
      <c r="D4">
        <v>5.3199999999999932</v>
      </c>
      <c r="E4">
        <f t="shared" ref="E4:E12" si="0">D4-D3</f>
        <v>-2.0000000000010232E-2</v>
      </c>
      <c r="F4" s="5">
        <v>31.768984962406055</v>
      </c>
    </row>
    <row r="5" spans="1:9" x14ac:dyDescent="0.25">
      <c r="A5" s="4" t="s">
        <v>1</v>
      </c>
      <c r="B5">
        <v>30</v>
      </c>
      <c r="C5">
        <v>36.4</v>
      </c>
      <c r="D5">
        <v>5.2999999999999972</v>
      </c>
      <c r="E5">
        <f t="shared" si="0"/>
        <v>-1.9999999999996021E-2</v>
      </c>
      <c r="F5" s="5">
        <v>31.88886792452832</v>
      </c>
    </row>
    <row r="6" spans="1:9" x14ac:dyDescent="0.25">
      <c r="A6" s="7">
        <v>0.3165</v>
      </c>
      <c r="B6">
        <v>40</v>
      </c>
      <c r="C6">
        <v>36.85</v>
      </c>
      <c r="D6">
        <v>5.2599999999999909</v>
      </c>
      <c r="E6">
        <f t="shared" si="0"/>
        <v>-4.0000000000006253E-2</v>
      </c>
      <c r="F6" s="5">
        <v>32.131368821292831</v>
      </c>
    </row>
    <row r="7" spans="1:9" x14ac:dyDescent="0.25">
      <c r="B7">
        <v>50</v>
      </c>
      <c r="C7">
        <v>37.159999999999997</v>
      </c>
      <c r="D7">
        <v>5.2199999999999989</v>
      </c>
      <c r="E7">
        <f t="shared" si="0"/>
        <v>-3.9999999999992042E-2</v>
      </c>
      <c r="F7" s="5">
        <v>32.377586206896559</v>
      </c>
    </row>
    <row r="8" spans="1:9" x14ac:dyDescent="0.25">
      <c r="B8">
        <v>60</v>
      </c>
      <c r="C8">
        <v>37.520000000000003</v>
      </c>
      <c r="D8">
        <v>5.2000000000000028</v>
      </c>
      <c r="E8">
        <f t="shared" si="0"/>
        <v>-1.9999999999996021E-2</v>
      </c>
      <c r="F8" s="5">
        <v>32.502115384615365</v>
      </c>
    </row>
    <row r="9" spans="1:9" x14ac:dyDescent="0.25">
      <c r="B9">
        <v>70</v>
      </c>
      <c r="C9">
        <v>37.35</v>
      </c>
      <c r="D9">
        <v>5.1599999999999966</v>
      </c>
      <c r="E9">
        <f t="shared" si="0"/>
        <v>-4.0000000000006253E-2</v>
      </c>
      <c r="F9" s="5">
        <v>32.754069767441884</v>
      </c>
    </row>
    <row r="10" spans="1:9" x14ac:dyDescent="0.25">
      <c r="B10">
        <v>80</v>
      </c>
      <c r="C10">
        <v>37.32</v>
      </c>
      <c r="D10">
        <v>5.1599999999999966</v>
      </c>
      <c r="E10">
        <f t="shared" si="0"/>
        <v>0</v>
      </c>
      <c r="F10" s="5">
        <v>32.754069767441884</v>
      </c>
    </row>
    <row r="11" spans="1:9" x14ac:dyDescent="0.25">
      <c r="B11">
        <v>90</v>
      </c>
      <c r="C11">
        <v>36.89</v>
      </c>
      <c r="D11">
        <v>5.1400000000000006</v>
      </c>
      <c r="E11">
        <f t="shared" si="0"/>
        <v>-1.9999999999996021E-2</v>
      </c>
      <c r="F11" s="5">
        <v>32.881517509727622</v>
      </c>
    </row>
    <row r="12" spans="1:9" x14ac:dyDescent="0.25">
      <c r="B12">
        <v>100</v>
      </c>
      <c r="C12">
        <v>37.619999999999997</v>
      </c>
      <c r="D12">
        <v>5.1199999999999903</v>
      </c>
      <c r="E12">
        <f t="shared" si="0"/>
        <v>-2.0000000000010232E-2</v>
      </c>
      <c r="F12" s="5">
        <v>33.009960937500061</v>
      </c>
    </row>
    <row r="13" spans="1:9" x14ac:dyDescent="0.25">
      <c r="A13" s="1"/>
      <c r="B13" s="2">
        <v>0</v>
      </c>
      <c r="C13" s="2">
        <v>28.96</v>
      </c>
      <c r="D13" s="2">
        <v>5.36</v>
      </c>
      <c r="E13" s="2">
        <v>0</v>
      </c>
      <c r="F13" s="3">
        <v>32.049999999999997</v>
      </c>
      <c r="G13" s="2"/>
      <c r="H13" s="2"/>
      <c r="I13" s="20" t="s">
        <v>30</v>
      </c>
    </row>
    <row r="14" spans="1:9" x14ac:dyDescent="0.25">
      <c r="A14" s="4">
        <v>40</v>
      </c>
      <c r="B14">
        <v>10</v>
      </c>
      <c r="C14">
        <v>36.4</v>
      </c>
      <c r="D14">
        <v>5.3400000000000034</v>
      </c>
      <c r="E14">
        <v>0</v>
      </c>
      <c r="F14" s="5">
        <v>32.170037453183497</v>
      </c>
    </row>
    <row r="15" spans="1:9" x14ac:dyDescent="0.25">
      <c r="A15" s="6">
        <v>0.35</v>
      </c>
      <c r="B15">
        <v>20</v>
      </c>
      <c r="C15">
        <v>36.78</v>
      </c>
      <c r="D15">
        <v>5.2800000000000011</v>
      </c>
      <c r="E15">
        <f t="shared" ref="E15:E23" si="1">D15-D14</f>
        <v>-6.0000000000002274E-2</v>
      </c>
      <c r="F15" s="5">
        <v>32.53560606060605</v>
      </c>
    </row>
    <row r="16" spans="1:9" x14ac:dyDescent="0.25">
      <c r="A16" s="4" t="s">
        <v>1</v>
      </c>
      <c r="B16">
        <v>30</v>
      </c>
      <c r="C16">
        <v>35.79</v>
      </c>
      <c r="D16">
        <v>5.2599999999999909</v>
      </c>
      <c r="E16">
        <f t="shared" si="1"/>
        <v>-2.0000000000010232E-2</v>
      </c>
      <c r="F16" s="5">
        <v>32.659315589353668</v>
      </c>
    </row>
    <row r="17" spans="1:9" x14ac:dyDescent="0.25">
      <c r="A17" s="7">
        <v>0.3165</v>
      </c>
      <c r="B17">
        <v>40</v>
      </c>
      <c r="C17">
        <v>36.369999999999997</v>
      </c>
      <c r="D17">
        <v>5.2000000000000028</v>
      </c>
      <c r="E17">
        <f t="shared" si="1"/>
        <v>-5.9999999999988063E-2</v>
      </c>
      <c r="F17" s="5">
        <v>33.036153846153823</v>
      </c>
    </row>
    <row r="18" spans="1:9" x14ac:dyDescent="0.25">
      <c r="A18" s="4" t="s">
        <v>4</v>
      </c>
      <c r="B18">
        <v>50</v>
      </c>
      <c r="C18">
        <v>36.32</v>
      </c>
      <c r="D18">
        <v>5.1799999999999926</v>
      </c>
      <c r="E18">
        <f t="shared" si="1"/>
        <v>-2.0000000000010232E-2</v>
      </c>
      <c r="F18" s="5">
        <v>33.163706563706604</v>
      </c>
    </row>
    <row r="19" spans="1:9" x14ac:dyDescent="0.25">
      <c r="A19" s="7">
        <v>4.0000000000000001E-3</v>
      </c>
      <c r="B19">
        <v>60</v>
      </c>
      <c r="C19">
        <v>36.880000000000003</v>
      </c>
      <c r="D19">
        <v>5.1799999999999926</v>
      </c>
      <c r="E19">
        <f t="shared" si="1"/>
        <v>0</v>
      </c>
      <c r="F19" s="5">
        <v>33.163706563706604</v>
      </c>
    </row>
    <row r="20" spans="1:9" x14ac:dyDescent="0.25">
      <c r="B20">
        <v>70</v>
      </c>
      <c r="C20">
        <v>36.909999999999997</v>
      </c>
      <c r="D20">
        <v>5.1599999999999966</v>
      </c>
      <c r="E20">
        <f t="shared" si="1"/>
        <v>-1.9999999999996021E-2</v>
      </c>
      <c r="F20" s="5">
        <v>33.292248062015524</v>
      </c>
    </row>
    <row r="21" spans="1:9" x14ac:dyDescent="0.25">
      <c r="B21">
        <v>80</v>
      </c>
      <c r="C21">
        <v>36.83</v>
      </c>
      <c r="D21">
        <v>5.1199999999999903</v>
      </c>
      <c r="E21">
        <f t="shared" si="1"/>
        <v>-4.0000000000006253E-2</v>
      </c>
      <c r="F21" s="5">
        <v>33.552343750000063</v>
      </c>
    </row>
    <row r="22" spans="1:9" x14ac:dyDescent="0.25">
      <c r="B22">
        <v>90</v>
      </c>
      <c r="C22" s="11">
        <v>36.35</v>
      </c>
      <c r="D22">
        <v>5.0999999999999943</v>
      </c>
      <c r="E22">
        <f t="shared" si="1"/>
        <v>-1.9999999999996021E-2</v>
      </c>
      <c r="F22" s="5">
        <v>33.683921568627483</v>
      </c>
    </row>
    <row r="23" spans="1:9" x14ac:dyDescent="0.25">
      <c r="B23">
        <v>100</v>
      </c>
      <c r="C23">
        <v>37.17</v>
      </c>
      <c r="D23">
        <v>5.0799999999999983</v>
      </c>
      <c r="E23">
        <f t="shared" si="1"/>
        <v>-1.9999999999996021E-2</v>
      </c>
      <c r="F23" s="5">
        <v>33.816535433070875</v>
      </c>
    </row>
    <row r="24" spans="1:9" x14ac:dyDescent="0.25">
      <c r="A24" s="1"/>
      <c r="B24" s="2">
        <v>0</v>
      </c>
      <c r="C24" s="2">
        <v>28.94</v>
      </c>
      <c r="D24" s="2">
        <v>5.3</v>
      </c>
      <c r="E24" s="2">
        <v>0</v>
      </c>
      <c r="F24" s="3">
        <v>32.65</v>
      </c>
      <c r="G24" s="2"/>
      <c r="H24" s="2"/>
      <c r="I24" s="20" t="s">
        <v>31</v>
      </c>
    </row>
    <row r="25" spans="1:9" x14ac:dyDescent="0.25">
      <c r="A25" s="4">
        <v>40</v>
      </c>
      <c r="B25">
        <v>10</v>
      </c>
      <c r="C25">
        <v>35.85</v>
      </c>
      <c r="D25">
        <v>5.2800000000000011</v>
      </c>
      <c r="E25">
        <v>0</v>
      </c>
      <c r="F25" s="5">
        <v>32.773674242424228</v>
      </c>
    </row>
    <row r="26" spans="1:9" x14ac:dyDescent="0.25">
      <c r="A26" s="6">
        <v>0.35</v>
      </c>
      <c r="B26">
        <v>20</v>
      </c>
      <c r="C26">
        <v>36.49</v>
      </c>
      <c r="D26">
        <v>5.2600000000000051</v>
      </c>
      <c r="E26">
        <f t="shared" ref="E26:E34" si="2">D26-D25</f>
        <v>-1.9999999999996021E-2</v>
      </c>
      <c r="F26" s="5">
        <v>32.898288973383991</v>
      </c>
    </row>
    <row r="27" spans="1:9" x14ac:dyDescent="0.25">
      <c r="A27" s="4" t="s">
        <v>1</v>
      </c>
      <c r="B27">
        <v>30</v>
      </c>
      <c r="C27">
        <v>35.450000000000003</v>
      </c>
      <c r="D27">
        <v>5.2199999999999989</v>
      </c>
      <c r="E27">
        <f t="shared" si="2"/>
        <v>-4.0000000000006253E-2</v>
      </c>
      <c r="F27" s="5">
        <v>33.150383141762454</v>
      </c>
    </row>
    <row r="28" spans="1:9" x14ac:dyDescent="0.25">
      <c r="A28" s="7">
        <v>0.3165</v>
      </c>
      <c r="B28">
        <v>40</v>
      </c>
      <c r="C28">
        <v>35.82</v>
      </c>
      <c r="D28">
        <v>5.2000000000000028</v>
      </c>
      <c r="E28">
        <f t="shared" si="2"/>
        <v>-1.9999999999996021E-2</v>
      </c>
      <c r="F28" s="5">
        <v>33.277884615384593</v>
      </c>
    </row>
    <row r="29" spans="1:9" x14ac:dyDescent="0.25">
      <c r="A29" s="4" t="s">
        <v>4</v>
      </c>
      <c r="B29">
        <v>50</v>
      </c>
      <c r="C29">
        <v>35.9</v>
      </c>
      <c r="D29">
        <v>5.1799999999999926</v>
      </c>
      <c r="E29">
        <f t="shared" si="2"/>
        <v>-2.0000000000010232E-2</v>
      </c>
      <c r="F29" s="5">
        <v>33.406370656370697</v>
      </c>
    </row>
    <row r="30" spans="1:9" x14ac:dyDescent="0.25">
      <c r="A30" s="7">
        <v>0.01</v>
      </c>
      <c r="B30">
        <v>60</v>
      </c>
      <c r="C30">
        <v>36.4</v>
      </c>
      <c r="D30">
        <v>5.1400000000000006</v>
      </c>
      <c r="E30">
        <f t="shared" si="2"/>
        <v>-3.9999999999992042E-2</v>
      </c>
      <c r="F30" s="5">
        <v>33.66634241245135</v>
      </c>
    </row>
    <row r="31" spans="1:9" x14ac:dyDescent="0.25">
      <c r="B31">
        <v>70</v>
      </c>
      <c r="C31">
        <v>36.24</v>
      </c>
      <c r="D31">
        <v>5.1200000000000045</v>
      </c>
      <c r="E31">
        <f t="shared" si="2"/>
        <v>-1.9999999999996021E-2</v>
      </c>
      <c r="F31" s="5">
        <v>33.797851562499964</v>
      </c>
    </row>
    <row r="32" spans="1:9" x14ac:dyDescent="0.25">
      <c r="B32">
        <v>80</v>
      </c>
      <c r="C32">
        <v>36.369999999999997</v>
      </c>
      <c r="D32">
        <v>5.0999999999999943</v>
      </c>
      <c r="E32">
        <f t="shared" si="2"/>
        <v>-2.0000000000010232E-2</v>
      </c>
      <c r="F32" s="5">
        <v>33.93039215686278</v>
      </c>
    </row>
    <row r="33" spans="1:9" x14ac:dyDescent="0.25">
      <c r="B33">
        <v>90</v>
      </c>
      <c r="C33" s="11">
        <v>35.74</v>
      </c>
      <c r="D33">
        <v>5.0799999999999983</v>
      </c>
      <c r="E33">
        <f t="shared" si="2"/>
        <v>-1.9999999999996021E-2</v>
      </c>
      <c r="F33" s="5">
        <v>34.063976377952763</v>
      </c>
    </row>
    <row r="34" spans="1:9" x14ac:dyDescent="0.25">
      <c r="B34">
        <v>100</v>
      </c>
      <c r="C34">
        <v>36.78</v>
      </c>
      <c r="D34">
        <v>5.0600000000000023</v>
      </c>
      <c r="E34">
        <f t="shared" si="2"/>
        <v>-1.9999999999996021E-2</v>
      </c>
      <c r="F34" s="5">
        <v>34.198616600790487</v>
      </c>
    </row>
    <row r="35" spans="1:9" x14ac:dyDescent="0.25">
      <c r="A35" s="1" t="s">
        <v>84</v>
      </c>
      <c r="B35" s="2">
        <v>0</v>
      </c>
      <c r="C35" s="2">
        <v>28.96</v>
      </c>
      <c r="D35" s="2">
        <v>5.32</v>
      </c>
      <c r="E35" s="2">
        <v>0</v>
      </c>
      <c r="F35" s="22">
        <v>31.379999999999995</v>
      </c>
      <c r="G35" s="2"/>
      <c r="H35" s="2"/>
      <c r="I35" s="20" t="s">
        <v>32</v>
      </c>
    </row>
    <row r="36" spans="1:9" x14ac:dyDescent="0.25">
      <c r="A36" s="4">
        <v>40</v>
      </c>
      <c r="B36">
        <v>10</v>
      </c>
      <c r="C36">
        <v>35.450000000000003</v>
      </c>
      <c r="D36">
        <v>5.1800000000000068</v>
      </c>
      <c r="E36">
        <f>D36-D35</f>
        <v>-0.13999999999999346</v>
      </c>
      <c r="F36" s="5">
        <v>32.228108108108067</v>
      </c>
    </row>
    <row r="37" spans="1:9" x14ac:dyDescent="0.25">
      <c r="A37" s="6">
        <v>0.35</v>
      </c>
      <c r="B37">
        <v>20</v>
      </c>
      <c r="C37">
        <v>35.76</v>
      </c>
      <c r="D37">
        <v>5.0799999999999983</v>
      </c>
      <c r="E37">
        <f t="shared" ref="E37:E45" si="3">D37-D36</f>
        <v>-0.10000000000000853</v>
      </c>
      <c r="F37" s="5">
        <v>32.862519685039381</v>
      </c>
    </row>
    <row r="38" spans="1:9" x14ac:dyDescent="0.25">
      <c r="A38" s="4" t="s">
        <v>9</v>
      </c>
      <c r="B38">
        <v>30</v>
      </c>
      <c r="C38">
        <v>35.729999999999997</v>
      </c>
      <c r="D38">
        <v>4.9399999999999977</v>
      </c>
      <c r="E38">
        <f t="shared" si="3"/>
        <v>-0.14000000000000057</v>
      </c>
      <c r="F38" s="5">
        <v>33.793846153846168</v>
      </c>
    </row>
    <row r="39" spans="1:9" x14ac:dyDescent="0.25">
      <c r="A39" s="7">
        <v>0.31380000000000002</v>
      </c>
      <c r="B39">
        <v>40</v>
      </c>
      <c r="C39">
        <v>35.92</v>
      </c>
      <c r="D39">
        <v>4.8200000000000074</v>
      </c>
      <c r="E39">
        <f t="shared" si="3"/>
        <v>-0.11999999999999034</v>
      </c>
      <c r="F39" s="5">
        <v>34.635186721991651</v>
      </c>
    </row>
    <row r="40" spans="1:9" x14ac:dyDescent="0.25">
      <c r="B40">
        <v>50</v>
      </c>
      <c r="C40">
        <v>35.81</v>
      </c>
      <c r="D40">
        <v>4.7000000000000028</v>
      </c>
      <c r="E40">
        <f t="shared" si="3"/>
        <v>-0.12000000000000455</v>
      </c>
      <c r="F40" s="5">
        <v>35.519489361702107</v>
      </c>
    </row>
    <row r="41" spans="1:9" x14ac:dyDescent="0.25">
      <c r="B41">
        <v>60</v>
      </c>
      <c r="C41">
        <v>35.68</v>
      </c>
      <c r="D41">
        <v>4.6000000000000085</v>
      </c>
      <c r="E41">
        <f t="shared" si="3"/>
        <v>-9.9999999999994316E-2</v>
      </c>
      <c r="F41" s="5">
        <v>36.291652173912972</v>
      </c>
    </row>
    <row r="42" spans="1:9" x14ac:dyDescent="0.25">
      <c r="B42">
        <v>70</v>
      </c>
      <c r="C42">
        <v>36.409999999999997</v>
      </c>
      <c r="D42">
        <v>4.5</v>
      </c>
      <c r="E42">
        <f t="shared" si="3"/>
        <v>-0.10000000000000853</v>
      </c>
      <c r="F42" s="5">
        <v>37.09813333333333</v>
      </c>
    </row>
    <row r="43" spans="1:9" x14ac:dyDescent="0.25">
      <c r="B43">
        <v>80</v>
      </c>
      <c r="C43">
        <v>36.53</v>
      </c>
      <c r="D43">
        <v>4.4200000000000017</v>
      </c>
      <c r="E43">
        <f t="shared" si="3"/>
        <v>-7.9999999999998295E-2</v>
      </c>
      <c r="F43" s="5">
        <v>37.769592760180984</v>
      </c>
    </row>
    <row r="44" spans="1:9" x14ac:dyDescent="0.25">
      <c r="B44">
        <v>90</v>
      </c>
      <c r="C44">
        <v>36.44</v>
      </c>
      <c r="D44">
        <v>4.3400000000000034</v>
      </c>
      <c r="E44">
        <f t="shared" si="3"/>
        <v>-7.9999999999998295E-2</v>
      </c>
      <c r="F44" s="5">
        <v>38.46580645161287</v>
      </c>
    </row>
    <row r="45" spans="1:9" x14ac:dyDescent="0.25">
      <c r="B45">
        <v>100</v>
      </c>
      <c r="C45">
        <v>36.94</v>
      </c>
      <c r="D45">
        <v>4.2600000000000051</v>
      </c>
      <c r="E45">
        <f t="shared" si="3"/>
        <v>-7.9999999999998295E-2</v>
      </c>
      <c r="F45" s="5">
        <v>39.188169014084465</v>
      </c>
    </row>
    <row r="46" spans="1:9" x14ac:dyDescent="0.25">
      <c r="A46" s="1"/>
      <c r="B46" s="2">
        <v>0</v>
      </c>
      <c r="C46" s="2">
        <v>28.85</v>
      </c>
      <c r="D46" s="2">
        <v>5.16</v>
      </c>
      <c r="E46" s="2">
        <v>0</v>
      </c>
      <c r="F46" s="22">
        <v>31.77999999999999</v>
      </c>
      <c r="G46" s="2"/>
      <c r="H46" s="2"/>
      <c r="I46" s="20" t="s">
        <v>33</v>
      </c>
    </row>
    <row r="47" spans="1:9" x14ac:dyDescent="0.25">
      <c r="A47" s="4">
        <v>40</v>
      </c>
      <c r="B47">
        <v>10</v>
      </c>
      <c r="C47">
        <v>34.69</v>
      </c>
      <c r="D47">
        <v>5.1400000000000006</v>
      </c>
      <c r="E47">
        <f>D47-D46</f>
        <v>-1.9999999999999574E-2</v>
      </c>
      <c r="F47" s="5">
        <v>31.903657587548629</v>
      </c>
    </row>
    <row r="48" spans="1:9" x14ac:dyDescent="0.25">
      <c r="A48" s="6">
        <v>0.35</v>
      </c>
      <c r="B48">
        <v>20</v>
      </c>
      <c r="C48">
        <v>35.119999999999997</v>
      </c>
      <c r="D48">
        <v>5</v>
      </c>
      <c r="E48">
        <f t="shared" ref="E48:E56" si="4">D48-D47</f>
        <v>-0.14000000000000057</v>
      </c>
      <c r="F48" s="5">
        <v>32.796959999999999</v>
      </c>
    </row>
    <row r="49" spans="1:9" x14ac:dyDescent="0.25">
      <c r="A49" s="4" t="s">
        <v>9</v>
      </c>
      <c r="B49">
        <v>30</v>
      </c>
      <c r="C49">
        <v>35.15</v>
      </c>
      <c r="D49">
        <v>4.8599999999999994</v>
      </c>
      <c r="E49">
        <f t="shared" si="4"/>
        <v>-0.14000000000000057</v>
      </c>
      <c r="F49" s="5">
        <v>33.741728395061727</v>
      </c>
    </row>
    <row r="50" spans="1:9" x14ac:dyDescent="0.25">
      <c r="A50" s="7">
        <v>0.31380000000000002</v>
      </c>
      <c r="B50">
        <v>40</v>
      </c>
      <c r="C50">
        <v>35.21</v>
      </c>
      <c r="D50">
        <v>4.7199999999999989</v>
      </c>
      <c r="E50">
        <f t="shared" si="4"/>
        <v>-0.14000000000000057</v>
      </c>
      <c r="F50" s="5">
        <v>34.74254237288136</v>
      </c>
    </row>
    <row r="51" spans="1:9" x14ac:dyDescent="0.25">
      <c r="A51" s="4" t="s">
        <v>4</v>
      </c>
      <c r="B51">
        <v>50</v>
      </c>
      <c r="C51">
        <v>35.28</v>
      </c>
      <c r="D51">
        <v>4.6199999999999903</v>
      </c>
      <c r="E51">
        <f t="shared" si="4"/>
        <v>-0.10000000000000853</v>
      </c>
      <c r="F51" s="5">
        <v>35.494545454545523</v>
      </c>
    </row>
    <row r="52" spans="1:9" x14ac:dyDescent="0.25">
      <c r="A52" s="7">
        <v>4.0000000000000001E-3</v>
      </c>
      <c r="B52">
        <v>60</v>
      </c>
      <c r="C52">
        <v>34.78</v>
      </c>
      <c r="D52">
        <v>4.5</v>
      </c>
      <c r="E52">
        <f t="shared" si="4"/>
        <v>-0.11999999999999034</v>
      </c>
      <c r="F52" s="5">
        <v>36.441066666666657</v>
      </c>
    </row>
    <row r="53" spans="1:9" x14ac:dyDescent="0.25">
      <c r="B53">
        <v>70</v>
      </c>
      <c r="C53">
        <v>35.869999999999997</v>
      </c>
      <c r="D53">
        <v>4.4200000000000017</v>
      </c>
      <c r="E53">
        <f t="shared" si="4"/>
        <v>-7.9999999999998295E-2</v>
      </c>
      <c r="F53" s="5">
        <v>37.100633484162877</v>
      </c>
    </row>
    <row r="54" spans="1:9" x14ac:dyDescent="0.25">
      <c r="B54">
        <v>80</v>
      </c>
      <c r="C54">
        <v>35.869999999999997</v>
      </c>
      <c r="D54">
        <v>4.3599999999999994</v>
      </c>
      <c r="E54">
        <f t="shared" si="4"/>
        <v>-6.0000000000002274E-2</v>
      </c>
      <c r="F54" s="5">
        <v>37.611192660550458</v>
      </c>
    </row>
    <row r="55" spans="1:9" x14ac:dyDescent="0.25">
      <c r="B55">
        <v>90</v>
      </c>
      <c r="C55">
        <v>36.18</v>
      </c>
      <c r="D55">
        <v>4.2800000000000011</v>
      </c>
      <c r="E55">
        <f t="shared" si="4"/>
        <v>-7.9999999999998295E-2</v>
      </c>
      <c r="F55" s="5">
        <v>38.314205607476623</v>
      </c>
    </row>
    <row r="56" spans="1:9" x14ac:dyDescent="0.25">
      <c r="B56">
        <v>100</v>
      </c>
      <c r="C56">
        <v>36.35</v>
      </c>
      <c r="D56">
        <v>4.2000000000000028</v>
      </c>
      <c r="E56">
        <f t="shared" si="4"/>
        <v>-7.9999999999998295E-2</v>
      </c>
      <c r="F56" s="5">
        <v>39.043999999999969</v>
      </c>
    </row>
    <row r="57" spans="1:9" x14ac:dyDescent="0.25">
      <c r="A57" s="1"/>
      <c r="B57" s="2">
        <v>0</v>
      </c>
      <c r="C57" s="2">
        <v>28.96</v>
      </c>
      <c r="D57" s="2">
        <v>5.14</v>
      </c>
      <c r="E57" s="2">
        <v>0</v>
      </c>
      <c r="F57" s="22">
        <v>32.379999999999995</v>
      </c>
      <c r="G57" s="2"/>
      <c r="H57" s="2"/>
      <c r="I57" s="20" t="s">
        <v>34</v>
      </c>
    </row>
    <row r="58" spans="1:9" x14ac:dyDescent="0.25">
      <c r="A58" s="4">
        <v>40</v>
      </c>
      <c r="B58">
        <v>10</v>
      </c>
      <c r="C58">
        <v>34.21</v>
      </c>
      <c r="D58">
        <v>5.0200000000000102</v>
      </c>
      <c r="E58">
        <f>D58-D57</f>
        <v>-0.11999999999998945</v>
      </c>
      <c r="F58" s="5">
        <v>33.154023904382399</v>
      </c>
    </row>
    <row r="59" spans="1:9" x14ac:dyDescent="0.25">
      <c r="A59" s="6">
        <v>0.35</v>
      </c>
      <c r="B59">
        <v>20</v>
      </c>
      <c r="C59">
        <v>34.83</v>
      </c>
      <c r="D59">
        <v>4.9200000000000017</v>
      </c>
      <c r="E59">
        <f t="shared" ref="E59:E67" si="5">D59-D58</f>
        <v>-0.10000000000000853</v>
      </c>
      <c r="F59" s="5">
        <v>33.827886178861775</v>
      </c>
    </row>
    <row r="60" spans="1:9" x14ac:dyDescent="0.25">
      <c r="A60" s="4" t="s">
        <v>9</v>
      </c>
      <c r="B60">
        <v>30</v>
      </c>
      <c r="C60">
        <v>34.64</v>
      </c>
      <c r="D60">
        <v>4.8000000000000114</v>
      </c>
      <c r="E60">
        <f t="shared" si="5"/>
        <v>-0.11999999999999034</v>
      </c>
      <c r="F60" s="5">
        <v>34.673583333333248</v>
      </c>
    </row>
    <row r="61" spans="1:9" x14ac:dyDescent="0.25">
      <c r="A61" s="7">
        <v>0.31380000000000002</v>
      </c>
      <c r="B61">
        <v>40</v>
      </c>
      <c r="C61">
        <v>34.85</v>
      </c>
      <c r="D61">
        <v>4.7000000000000028</v>
      </c>
      <c r="E61">
        <f t="shared" si="5"/>
        <v>-0.10000000000000853</v>
      </c>
      <c r="F61" s="5">
        <v>35.411319148936144</v>
      </c>
    </row>
    <row r="62" spans="1:9" x14ac:dyDescent="0.25">
      <c r="A62" s="4" t="s">
        <v>4</v>
      </c>
      <c r="B62">
        <v>50</v>
      </c>
      <c r="C62">
        <v>34.81</v>
      </c>
      <c r="D62">
        <v>4.6000000000000085</v>
      </c>
      <c r="E62">
        <f t="shared" si="5"/>
        <v>-9.9999999999994316E-2</v>
      </c>
      <c r="F62" s="5">
        <v>36.181130434782531</v>
      </c>
    </row>
    <row r="63" spans="1:9" x14ac:dyDescent="0.25">
      <c r="A63" s="7">
        <v>0.01</v>
      </c>
      <c r="B63">
        <v>60</v>
      </c>
      <c r="C63">
        <v>34.79</v>
      </c>
      <c r="D63">
        <v>4.5</v>
      </c>
      <c r="E63">
        <f t="shared" si="5"/>
        <v>-0.10000000000000853</v>
      </c>
      <c r="F63" s="5">
        <v>36.985155555555551</v>
      </c>
    </row>
    <row r="64" spans="1:9" x14ac:dyDescent="0.25">
      <c r="B64">
        <v>70</v>
      </c>
      <c r="C64">
        <v>35.200000000000003</v>
      </c>
      <c r="D64">
        <v>4.4000000000000057</v>
      </c>
      <c r="E64">
        <f t="shared" si="5"/>
        <v>-9.9999999999994316E-2</v>
      </c>
      <c r="F64" s="5">
        <v>37.825727272727214</v>
      </c>
    </row>
    <row r="65" spans="1:9" x14ac:dyDescent="0.25">
      <c r="B65">
        <v>80</v>
      </c>
      <c r="C65">
        <v>35.39</v>
      </c>
      <c r="D65">
        <v>4.3400000000000034</v>
      </c>
      <c r="E65">
        <f t="shared" si="5"/>
        <v>-6.0000000000002274E-2</v>
      </c>
      <c r="F65" s="5">
        <v>38.348663594470011</v>
      </c>
    </row>
    <row r="66" spans="1:9" x14ac:dyDescent="0.25">
      <c r="B66">
        <v>90</v>
      </c>
      <c r="C66">
        <v>35.14</v>
      </c>
      <c r="D66">
        <v>4.2600000000000051</v>
      </c>
      <c r="E66">
        <f t="shared" si="5"/>
        <v>-7.9999999999998295E-2</v>
      </c>
      <c r="F66" s="5">
        <v>39.068826291079759</v>
      </c>
    </row>
    <row r="67" spans="1:9" x14ac:dyDescent="0.25">
      <c r="B67">
        <v>100</v>
      </c>
      <c r="C67">
        <v>36.159999999999997</v>
      </c>
      <c r="D67">
        <v>4.1800000000000068</v>
      </c>
      <c r="E67">
        <f t="shared" si="5"/>
        <v>-7.9999999999998295E-2</v>
      </c>
      <c r="F67" s="5">
        <v>39.816555023923371</v>
      </c>
    </row>
    <row r="68" spans="1:9" x14ac:dyDescent="0.25">
      <c r="A68" s="1" t="s">
        <v>104</v>
      </c>
      <c r="B68" s="2">
        <v>0</v>
      </c>
      <c r="C68" s="3">
        <v>29.86</v>
      </c>
      <c r="D68" s="2">
        <v>5.24</v>
      </c>
      <c r="E68" s="2">
        <v>0</v>
      </c>
      <c r="F68" s="3">
        <v>37.159999999999997</v>
      </c>
      <c r="G68" s="2"/>
      <c r="H68" s="2"/>
      <c r="I68" s="20" t="s">
        <v>35</v>
      </c>
    </row>
    <row r="69" spans="1:9" x14ac:dyDescent="0.25">
      <c r="A69" s="4">
        <v>40</v>
      </c>
      <c r="B69">
        <v>10</v>
      </c>
      <c r="C69" s="5">
        <v>36.26</v>
      </c>
      <c r="D69">
        <v>5.1199999999999903</v>
      </c>
      <c r="E69">
        <f>D69-D68</f>
        <v>-0.12000000000000988</v>
      </c>
      <c r="F69" s="23">
        <f>(D68*F68)/D69</f>
        <v>38.030937500000071</v>
      </c>
    </row>
    <row r="70" spans="1:9" x14ac:dyDescent="0.25">
      <c r="A70" s="6">
        <v>0.35</v>
      </c>
      <c r="B70">
        <v>20</v>
      </c>
      <c r="C70" s="5">
        <v>37.049999999999997</v>
      </c>
      <c r="D70">
        <v>5.039999999999992</v>
      </c>
      <c r="E70">
        <f t="shared" ref="E70:E78" si="6">D70-D69</f>
        <v>-7.9999999999998295E-2</v>
      </c>
      <c r="F70" s="23">
        <f t="shared" ref="F70:F78" si="7">(D69*F69)/D70</f>
        <v>38.634603174603235</v>
      </c>
    </row>
    <row r="71" spans="1:9" x14ac:dyDescent="0.25">
      <c r="A71" s="12" t="s">
        <v>1</v>
      </c>
      <c r="B71">
        <v>30</v>
      </c>
      <c r="C71" s="5">
        <v>36.78</v>
      </c>
      <c r="D71">
        <v>4.9399999999999977</v>
      </c>
      <c r="E71">
        <f t="shared" si="6"/>
        <v>-9.9999999999994316E-2</v>
      </c>
      <c r="F71" s="23">
        <f t="shared" si="7"/>
        <v>39.41668016194334</v>
      </c>
    </row>
    <row r="72" spans="1:9" x14ac:dyDescent="0.25">
      <c r="A72" s="7">
        <v>0.18310000000000001</v>
      </c>
      <c r="B72">
        <v>40</v>
      </c>
      <c r="C72" s="5">
        <v>36.54</v>
      </c>
      <c r="D72">
        <v>4.8599999999999994</v>
      </c>
      <c r="E72">
        <f t="shared" si="6"/>
        <v>-7.9999999999998295E-2</v>
      </c>
      <c r="F72" s="23">
        <f t="shared" si="7"/>
        <v>40.065514403292184</v>
      </c>
    </row>
    <row r="73" spans="1:9" x14ac:dyDescent="0.25">
      <c r="A73" s="4" t="s">
        <v>9</v>
      </c>
      <c r="B73">
        <v>50</v>
      </c>
      <c r="C73" s="5">
        <v>36.92</v>
      </c>
      <c r="D73">
        <v>4.7999999999999972</v>
      </c>
      <c r="E73">
        <f t="shared" si="6"/>
        <v>-6.0000000000002274E-2</v>
      </c>
      <c r="F73" s="23">
        <f t="shared" si="7"/>
        <v>40.566333333333361</v>
      </c>
    </row>
    <row r="74" spans="1:9" x14ac:dyDescent="0.25">
      <c r="A74" s="7">
        <v>0.1885</v>
      </c>
      <c r="B74">
        <v>60</v>
      </c>
      <c r="C74" s="5">
        <v>37.54</v>
      </c>
      <c r="D74">
        <v>4.7399999999999949</v>
      </c>
      <c r="E74">
        <f t="shared" si="6"/>
        <v>-6.0000000000002274E-2</v>
      </c>
      <c r="F74" s="23">
        <f t="shared" si="7"/>
        <v>41.079831223628744</v>
      </c>
    </row>
    <row r="75" spans="1:9" x14ac:dyDescent="0.25">
      <c r="B75">
        <v>70</v>
      </c>
      <c r="C75" s="5">
        <v>37.299999999999997</v>
      </c>
      <c r="D75">
        <v>4.7000000000000028</v>
      </c>
      <c r="E75">
        <f t="shared" si="6"/>
        <v>-3.9999999999992042E-2</v>
      </c>
      <c r="F75" s="23">
        <f t="shared" si="7"/>
        <v>41.429446808510619</v>
      </c>
    </row>
    <row r="76" spans="1:9" x14ac:dyDescent="0.25">
      <c r="B76">
        <v>80</v>
      </c>
      <c r="C76" s="5">
        <v>37.39</v>
      </c>
      <c r="D76">
        <v>4.6400000000000006</v>
      </c>
      <c r="E76">
        <f t="shared" si="6"/>
        <v>-6.0000000000002274E-2</v>
      </c>
      <c r="F76" s="23">
        <f t="shared" si="7"/>
        <v>41.965172413793105</v>
      </c>
    </row>
    <row r="77" spans="1:9" x14ac:dyDescent="0.25">
      <c r="B77">
        <v>90</v>
      </c>
      <c r="C77" s="5">
        <v>36.54</v>
      </c>
      <c r="D77">
        <v>4.5799999999999983</v>
      </c>
      <c r="E77">
        <f t="shared" si="6"/>
        <v>-6.0000000000002274E-2</v>
      </c>
      <c r="F77" s="23">
        <f t="shared" si="7"/>
        <v>42.514934497816618</v>
      </c>
    </row>
    <row r="78" spans="1:9" x14ac:dyDescent="0.25">
      <c r="B78">
        <v>100</v>
      </c>
      <c r="C78" s="5">
        <v>37.520000000000003</v>
      </c>
      <c r="D78">
        <v>4.539999999999992</v>
      </c>
      <c r="E78">
        <f t="shared" si="6"/>
        <v>-4.0000000000006253E-2</v>
      </c>
      <c r="F78" s="23">
        <f t="shared" si="7"/>
        <v>42.889515418502285</v>
      </c>
    </row>
    <row r="79" spans="1:9" x14ac:dyDescent="0.25">
      <c r="A79" s="1" t="s">
        <v>105</v>
      </c>
      <c r="B79" s="2">
        <v>0</v>
      </c>
      <c r="C79" s="3">
        <v>29.46</v>
      </c>
      <c r="D79" s="2">
        <v>5.28</v>
      </c>
      <c r="E79" s="2">
        <v>0</v>
      </c>
      <c r="F79" s="3">
        <v>36.5</v>
      </c>
      <c r="G79" s="2"/>
      <c r="H79" s="2"/>
      <c r="I79" s="20" t="s">
        <v>36</v>
      </c>
    </row>
    <row r="80" spans="1:9" x14ac:dyDescent="0.25">
      <c r="A80" s="4">
        <v>40</v>
      </c>
      <c r="B80">
        <v>10</v>
      </c>
      <c r="C80">
        <v>37.049999999999997</v>
      </c>
      <c r="D80">
        <v>5.2199999999999989</v>
      </c>
      <c r="E80">
        <f>D80-D79</f>
        <v>-6.0000000000001386E-2</v>
      </c>
      <c r="F80" s="5">
        <v>36.919540229885065</v>
      </c>
    </row>
    <row r="81" spans="1:9" x14ac:dyDescent="0.25">
      <c r="A81" s="6">
        <v>0.35</v>
      </c>
      <c r="B81">
        <v>20</v>
      </c>
      <c r="C81">
        <v>37.6</v>
      </c>
      <c r="D81">
        <v>5.1800000000000068</v>
      </c>
      <c r="E81">
        <f t="shared" ref="E81:E89" si="8">D81-D80</f>
        <v>-3.9999999999992042E-2</v>
      </c>
      <c r="F81" s="5">
        <v>37.204633204633161</v>
      </c>
    </row>
    <row r="82" spans="1:9" x14ac:dyDescent="0.25">
      <c r="A82" s="12" t="s">
        <v>1</v>
      </c>
      <c r="B82">
        <v>30</v>
      </c>
      <c r="C82">
        <v>37.270000000000003</v>
      </c>
      <c r="D82">
        <v>5.1400000000000006</v>
      </c>
      <c r="E82">
        <f t="shared" si="8"/>
        <v>-4.0000000000006253E-2</v>
      </c>
      <c r="F82" s="5">
        <v>37.494163424124508</v>
      </c>
    </row>
    <row r="83" spans="1:9" x14ac:dyDescent="0.25">
      <c r="A83" s="7">
        <v>0.1145</v>
      </c>
      <c r="B83">
        <v>40</v>
      </c>
      <c r="C83">
        <v>37.14</v>
      </c>
      <c r="D83">
        <v>5.1400000000000006</v>
      </c>
      <c r="E83">
        <f t="shared" si="8"/>
        <v>0</v>
      </c>
      <c r="F83" s="5">
        <v>37.494163424124508</v>
      </c>
    </row>
    <row r="84" spans="1:9" x14ac:dyDescent="0.25">
      <c r="A84" s="4" t="s">
        <v>9</v>
      </c>
      <c r="B84">
        <v>50</v>
      </c>
      <c r="C84">
        <v>37.19</v>
      </c>
      <c r="D84">
        <v>5.0799999999999983</v>
      </c>
      <c r="E84">
        <f t="shared" si="8"/>
        <v>-6.0000000000002274E-2</v>
      </c>
      <c r="F84" s="5">
        <v>37.937007874015762</v>
      </c>
    </row>
    <row r="85" spans="1:9" x14ac:dyDescent="0.25">
      <c r="A85" s="7">
        <v>0.2505</v>
      </c>
      <c r="B85">
        <v>60</v>
      </c>
      <c r="C85">
        <v>37.1</v>
      </c>
      <c r="D85">
        <v>5.0600000000000023</v>
      </c>
      <c r="E85">
        <f t="shared" si="8"/>
        <v>-1.9999999999996021E-2</v>
      </c>
      <c r="F85" s="5">
        <v>38.086956521739111</v>
      </c>
    </row>
    <row r="86" spans="1:9" x14ac:dyDescent="0.25">
      <c r="B86">
        <v>70</v>
      </c>
      <c r="C86">
        <v>37.5</v>
      </c>
      <c r="D86">
        <v>5.019999999999996</v>
      </c>
      <c r="E86">
        <f t="shared" si="8"/>
        <v>-4.0000000000006253E-2</v>
      </c>
      <c r="F86" s="5">
        <v>38.390438247011986</v>
      </c>
    </row>
    <row r="87" spans="1:9" x14ac:dyDescent="0.25">
      <c r="B87">
        <v>80</v>
      </c>
      <c r="C87">
        <v>37.369999999999997</v>
      </c>
      <c r="D87">
        <v>5.019999999999996</v>
      </c>
      <c r="E87">
        <f t="shared" si="8"/>
        <v>0</v>
      </c>
      <c r="F87" s="5">
        <v>38.390438247011986</v>
      </c>
    </row>
    <row r="88" spans="1:9" x14ac:dyDescent="0.25">
      <c r="B88">
        <v>90</v>
      </c>
      <c r="C88">
        <v>37.44</v>
      </c>
      <c r="D88">
        <v>4.960000000000008</v>
      </c>
      <c r="E88">
        <f t="shared" si="8"/>
        <v>-5.9999999999988063E-2</v>
      </c>
      <c r="F88" s="5">
        <v>38.85483870967736</v>
      </c>
    </row>
    <row r="89" spans="1:9" x14ac:dyDescent="0.25">
      <c r="B89">
        <v>100</v>
      </c>
      <c r="C89">
        <v>37.81</v>
      </c>
      <c r="D89">
        <v>4.960000000000008</v>
      </c>
      <c r="E89">
        <f t="shared" si="8"/>
        <v>0</v>
      </c>
      <c r="F89" s="5">
        <v>38.85483870967736</v>
      </c>
    </row>
    <row r="90" spans="1:9" x14ac:dyDescent="0.25">
      <c r="A90" s="1" t="s">
        <v>6</v>
      </c>
      <c r="B90" s="2">
        <v>0</v>
      </c>
      <c r="C90" s="3">
        <v>29.94</v>
      </c>
      <c r="D90" s="2">
        <v>5.34</v>
      </c>
      <c r="E90" s="2">
        <v>0</v>
      </c>
      <c r="F90" s="3">
        <v>20.22</v>
      </c>
      <c r="G90" s="16"/>
      <c r="H90" s="16"/>
      <c r="I90" s="20" t="s">
        <v>37</v>
      </c>
    </row>
    <row r="91" spans="1:9" x14ac:dyDescent="0.25">
      <c r="A91" s="4">
        <v>40</v>
      </c>
      <c r="B91">
        <v>10</v>
      </c>
      <c r="C91">
        <v>35.020000000000003</v>
      </c>
      <c r="D91">
        <v>5.1199999999999903</v>
      </c>
      <c r="E91">
        <f>D91-D90</f>
        <v>-0.22000000000000952</v>
      </c>
      <c r="F91" s="5">
        <v>21.088828125000038</v>
      </c>
    </row>
    <row r="92" spans="1:9" x14ac:dyDescent="0.25">
      <c r="A92" s="6">
        <v>0.35</v>
      </c>
      <c r="B92">
        <v>20</v>
      </c>
      <c r="C92">
        <v>35.42</v>
      </c>
      <c r="D92">
        <v>4.8799999999999955</v>
      </c>
      <c r="E92">
        <f t="shared" ref="E92:E100" si="9">D92-D91</f>
        <v>-0.23999999999999488</v>
      </c>
      <c r="F92" s="5">
        <v>22.125983606557394</v>
      </c>
    </row>
    <row r="93" spans="1:9" x14ac:dyDescent="0.25">
      <c r="A93" s="12" t="s">
        <v>1</v>
      </c>
      <c r="B93">
        <v>30</v>
      </c>
      <c r="C93">
        <v>35.68</v>
      </c>
      <c r="D93">
        <v>4.6799999999999926</v>
      </c>
      <c r="E93">
        <f t="shared" si="9"/>
        <v>-0.20000000000000284</v>
      </c>
      <c r="F93" s="5">
        <v>23.071538461538495</v>
      </c>
    </row>
    <row r="94" spans="1:9" x14ac:dyDescent="0.25">
      <c r="A94" s="7">
        <v>4.4400000000000002E-2</v>
      </c>
      <c r="B94">
        <v>40</v>
      </c>
      <c r="C94">
        <v>35.72</v>
      </c>
      <c r="D94">
        <v>4.480000000000004</v>
      </c>
      <c r="E94">
        <f t="shared" si="9"/>
        <v>-0.19999999999998863</v>
      </c>
      <c r="F94" s="5">
        <v>24.101517857142834</v>
      </c>
    </row>
    <row r="95" spans="1:9" x14ac:dyDescent="0.25">
      <c r="A95" s="4" t="s">
        <v>9</v>
      </c>
      <c r="B95">
        <v>50</v>
      </c>
      <c r="C95">
        <v>35.520000000000003</v>
      </c>
      <c r="D95">
        <v>4.3199999999999932</v>
      </c>
      <c r="E95">
        <f t="shared" si="9"/>
        <v>-0.1600000000000108</v>
      </c>
      <c r="F95" s="5">
        <v>24.994166666666704</v>
      </c>
    </row>
    <row r="96" spans="1:9" x14ac:dyDescent="0.25">
      <c r="A96" s="7">
        <v>0.1578</v>
      </c>
      <c r="B96">
        <v>60</v>
      </c>
      <c r="C96">
        <v>36.119999999999997</v>
      </c>
      <c r="D96">
        <v>4.1400000000000006</v>
      </c>
      <c r="E96">
        <f t="shared" si="9"/>
        <v>-0.17999999999999261</v>
      </c>
      <c r="F96" s="5">
        <v>26.080869565217384</v>
      </c>
    </row>
    <row r="97" spans="1:9" x14ac:dyDescent="0.25">
      <c r="B97">
        <v>70</v>
      </c>
      <c r="C97">
        <v>36.19</v>
      </c>
      <c r="D97">
        <v>4.039999999999992</v>
      </c>
      <c r="E97">
        <f t="shared" si="9"/>
        <v>-0.10000000000000853</v>
      </c>
      <c r="F97" s="5">
        <v>26.726435643564407</v>
      </c>
    </row>
    <row r="98" spans="1:9" x14ac:dyDescent="0.25">
      <c r="B98">
        <v>80</v>
      </c>
      <c r="C98">
        <v>36.6</v>
      </c>
      <c r="D98">
        <v>3.8999999999999915</v>
      </c>
      <c r="E98">
        <f t="shared" si="9"/>
        <v>-0.14000000000000057</v>
      </c>
      <c r="F98" s="5">
        <v>27.68584615384621</v>
      </c>
    </row>
    <row r="99" spans="1:9" x14ac:dyDescent="0.25">
      <c r="B99">
        <v>90</v>
      </c>
      <c r="C99">
        <v>36.79</v>
      </c>
      <c r="D99">
        <v>3.7399999999999949</v>
      </c>
      <c r="E99">
        <f t="shared" si="9"/>
        <v>-0.15999999999999659</v>
      </c>
      <c r="F99" s="5">
        <v>28.870267379679181</v>
      </c>
    </row>
    <row r="100" spans="1:9" x14ac:dyDescent="0.25">
      <c r="B100">
        <v>100</v>
      </c>
      <c r="C100">
        <v>37.06</v>
      </c>
      <c r="D100">
        <v>3.6599999999999966</v>
      </c>
      <c r="E100">
        <f t="shared" si="9"/>
        <v>-7.9999999999998295E-2</v>
      </c>
      <c r="F100" s="5">
        <v>29.501311475409864</v>
      </c>
    </row>
    <row r="101" spans="1:9" x14ac:dyDescent="0.25">
      <c r="A101" s="1" t="s">
        <v>89</v>
      </c>
      <c r="B101" s="2">
        <v>0</v>
      </c>
      <c r="C101" s="2">
        <v>29.95</v>
      </c>
      <c r="D101" s="2">
        <v>5.3</v>
      </c>
      <c r="E101" s="2">
        <v>0</v>
      </c>
      <c r="F101" s="3">
        <v>61.88</v>
      </c>
      <c r="G101" s="2"/>
      <c r="H101" s="2"/>
      <c r="I101" s="20" t="s">
        <v>38</v>
      </c>
    </row>
    <row r="102" spans="1:9" x14ac:dyDescent="0.25">
      <c r="A102" s="4">
        <v>40</v>
      </c>
      <c r="B102">
        <v>10</v>
      </c>
      <c r="C102">
        <v>37.450000000000003</v>
      </c>
      <c r="D102">
        <v>5.1799999999999926</v>
      </c>
      <c r="E102">
        <f>D102-D101</f>
        <v>-0.12000000000000721</v>
      </c>
      <c r="F102" s="5">
        <v>63.313513513513605</v>
      </c>
    </row>
    <row r="103" spans="1:9" x14ac:dyDescent="0.25">
      <c r="A103" s="6">
        <v>0.35</v>
      </c>
      <c r="B103">
        <v>20</v>
      </c>
      <c r="C103">
        <v>37.799999999999997</v>
      </c>
      <c r="D103">
        <v>5.1199999999999903</v>
      </c>
      <c r="E103">
        <f t="shared" ref="E103:E111" si="10">D103-D102</f>
        <v>-6.0000000000002274E-2</v>
      </c>
      <c r="F103" s="5">
        <v>64.055468750000117</v>
      </c>
    </row>
    <row r="104" spans="1:9" x14ac:dyDescent="0.25">
      <c r="A104" s="7">
        <v>0.61880000000000002</v>
      </c>
      <c r="B104">
        <v>30</v>
      </c>
      <c r="C104">
        <v>37.81</v>
      </c>
      <c r="D104">
        <v>5.0600000000000023</v>
      </c>
      <c r="E104">
        <f t="shared" si="10"/>
        <v>-5.9999999999988063E-2</v>
      </c>
      <c r="F104" s="5">
        <v>64.815019762845822</v>
      </c>
    </row>
    <row r="105" spans="1:9" x14ac:dyDescent="0.25">
      <c r="B105">
        <v>40</v>
      </c>
      <c r="C105">
        <v>37.08</v>
      </c>
      <c r="D105">
        <v>5.039999999999992</v>
      </c>
      <c r="E105">
        <f t="shared" si="10"/>
        <v>-2.0000000000010232E-2</v>
      </c>
      <c r="F105" s="5">
        <v>65.072222222222337</v>
      </c>
    </row>
    <row r="106" spans="1:9" x14ac:dyDescent="0.25">
      <c r="B106">
        <v>50</v>
      </c>
      <c r="C106">
        <v>37.799999999999997</v>
      </c>
      <c r="D106">
        <v>4.9799999999999898</v>
      </c>
      <c r="E106">
        <f t="shared" si="10"/>
        <v>-6.0000000000002274E-2</v>
      </c>
      <c r="F106" s="5">
        <v>65.85622489959853</v>
      </c>
    </row>
    <row r="107" spans="1:9" x14ac:dyDescent="0.25">
      <c r="B107">
        <v>60</v>
      </c>
      <c r="C107">
        <v>38.06</v>
      </c>
      <c r="D107">
        <v>4.9599999999999937</v>
      </c>
      <c r="E107">
        <f t="shared" si="10"/>
        <v>-1.9999999999996021E-2</v>
      </c>
      <c r="F107" s="5">
        <v>66.121774193548475</v>
      </c>
    </row>
    <row r="108" spans="1:9" x14ac:dyDescent="0.25">
      <c r="B108">
        <v>70</v>
      </c>
      <c r="C108">
        <v>38.19</v>
      </c>
      <c r="D108">
        <v>4.8999999999999915</v>
      </c>
      <c r="E108">
        <f t="shared" si="10"/>
        <v>-6.0000000000002274E-2</v>
      </c>
      <c r="F108" s="5">
        <v>66.931428571428683</v>
      </c>
    </row>
    <row r="109" spans="1:9" x14ac:dyDescent="0.25">
      <c r="B109">
        <v>80</v>
      </c>
      <c r="C109">
        <v>38.03</v>
      </c>
      <c r="D109">
        <v>4.8599999999999994</v>
      </c>
      <c r="E109">
        <f t="shared" si="10"/>
        <v>-3.9999999999992042E-2</v>
      </c>
      <c r="F109" s="5">
        <v>67.482304526748976</v>
      </c>
    </row>
    <row r="110" spans="1:9" x14ac:dyDescent="0.25">
      <c r="B110">
        <v>90</v>
      </c>
      <c r="C110">
        <v>37.6</v>
      </c>
      <c r="D110">
        <v>4.8199999999999932</v>
      </c>
      <c r="E110">
        <f t="shared" si="10"/>
        <v>-4.0000000000006253E-2</v>
      </c>
      <c r="F110" s="5">
        <v>68.042323651452392</v>
      </c>
    </row>
    <row r="111" spans="1:9" x14ac:dyDescent="0.25">
      <c r="B111">
        <v>100</v>
      </c>
      <c r="C111">
        <v>38.159999999999997</v>
      </c>
      <c r="D111">
        <v>4.7999999999999972</v>
      </c>
      <c r="E111">
        <f t="shared" si="10"/>
        <v>-1.9999999999996021E-2</v>
      </c>
      <c r="F111" s="5">
        <v>68.325833333333378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2DFD1-CFBD-45F5-9C40-4E73719EE3F1}">
  <sheetPr>
    <tabColor rgb="FFC00000"/>
  </sheetPr>
  <dimension ref="A1:I278"/>
  <sheetViews>
    <sheetView workbookViewId="0">
      <pane ySplit="1" topLeftCell="A242" activePane="bottomLeft" state="frozen"/>
      <selection pane="bottomLeft" sqref="A1:XFD1"/>
    </sheetView>
  </sheetViews>
  <sheetFormatPr defaultRowHeight="15" x14ac:dyDescent="0.25"/>
  <sheetData>
    <row r="1" spans="1:9" s="41" customFormat="1" x14ac:dyDescent="0.25">
      <c r="B1" s="26" t="s">
        <v>110</v>
      </c>
      <c r="C1" s="26" t="s">
        <v>114</v>
      </c>
      <c r="D1" s="26" t="s">
        <v>111</v>
      </c>
      <c r="E1" s="26" t="s">
        <v>112</v>
      </c>
      <c r="F1" s="26" t="s">
        <v>113</v>
      </c>
    </row>
    <row r="2" spans="1:9" x14ac:dyDescent="0.25">
      <c r="A2" s="1" t="s">
        <v>106</v>
      </c>
      <c r="B2" s="2">
        <v>0</v>
      </c>
      <c r="C2" s="2">
        <v>28.24</v>
      </c>
      <c r="D2" s="2">
        <v>5.26</v>
      </c>
      <c r="E2" s="2">
        <v>0</v>
      </c>
      <c r="F2" s="3">
        <v>30.25</v>
      </c>
      <c r="G2" s="2"/>
      <c r="H2" s="2"/>
      <c r="I2" s="20" t="s">
        <v>80</v>
      </c>
    </row>
    <row r="3" spans="1:9" x14ac:dyDescent="0.25">
      <c r="A3" s="4">
        <v>50</v>
      </c>
      <c r="B3">
        <v>10</v>
      </c>
      <c r="C3">
        <v>42.76</v>
      </c>
      <c r="D3">
        <v>5.1400000000000006</v>
      </c>
      <c r="E3">
        <f>D3-D2</f>
        <v>-0.11999999999999922</v>
      </c>
      <c r="F3" s="5">
        <v>30.956225680933848</v>
      </c>
    </row>
    <row r="4" spans="1:9" x14ac:dyDescent="0.25">
      <c r="A4" s="6">
        <v>0.25</v>
      </c>
      <c r="B4">
        <v>20</v>
      </c>
      <c r="C4">
        <v>45.13</v>
      </c>
      <c r="D4">
        <v>5.0400000000000063</v>
      </c>
      <c r="E4">
        <f t="shared" ref="E4:E12" si="0">D4-D3</f>
        <v>-9.9999999999994316E-2</v>
      </c>
      <c r="F4" s="5">
        <v>31.570436507936467</v>
      </c>
    </row>
    <row r="5" spans="1:9" x14ac:dyDescent="0.25">
      <c r="A5" s="4" t="s">
        <v>1</v>
      </c>
      <c r="B5">
        <v>30</v>
      </c>
      <c r="C5">
        <v>45.54</v>
      </c>
      <c r="D5">
        <v>4.8599999999999994</v>
      </c>
      <c r="E5">
        <f t="shared" si="0"/>
        <v>-0.18000000000000682</v>
      </c>
      <c r="F5" s="5">
        <v>32.739711934156382</v>
      </c>
    </row>
    <row r="6" spans="1:9" x14ac:dyDescent="0.25">
      <c r="A6" s="7">
        <v>0.30249999999999999</v>
      </c>
      <c r="B6">
        <v>40</v>
      </c>
      <c r="C6">
        <v>44.97</v>
      </c>
      <c r="D6">
        <v>4.7800000000000011</v>
      </c>
      <c r="E6">
        <f t="shared" si="0"/>
        <v>-7.9999999999998295E-2</v>
      </c>
      <c r="F6" s="5">
        <v>33.287656903765679</v>
      </c>
    </row>
    <row r="7" spans="1:9" x14ac:dyDescent="0.25">
      <c r="B7">
        <v>50</v>
      </c>
      <c r="C7">
        <v>45.58</v>
      </c>
      <c r="D7">
        <v>4.7000000000000028</v>
      </c>
      <c r="E7">
        <f t="shared" si="0"/>
        <v>-7.9999999999998295E-2</v>
      </c>
      <c r="F7" s="5">
        <v>33.854255319148912</v>
      </c>
    </row>
    <row r="8" spans="1:9" x14ac:dyDescent="0.25">
      <c r="B8">
        <v>60</v>
      </c>
      <c r="C8">
        <v>44.98</v>
      </c>
      <c r="D8">
        <v>4.6200000000000045</v>
      </c>
      <c r="E8">
        <f t="shared" si="0"/>
        <v>-7.9999999999998295E-2</v>
      </c>
      <c r="F8" s="5">
        <v>34.440476190476154</v>
      </c>
    </row>
    <row r="9" spans="1:9" x14ac:dyDescent="0.25">
      <c r="B9">
        <v>70</v>
      </c>
      <c r="C9">
        <v>44.46</v>
      </c>
      <c r="D9">
        <v>4.5400000000000063</v>
      </c>
      <c r="E9">
        <f t="shared" si="0"/>
        <v>-7.9999999999998295E-2</v>
      </c>
      <c r="F9" s="5">
        <v>35.047356828193784</v>
      </c>
    </row>
    <row r="10" spans="1:9" x14ac:dyDescent="0.25">
      <c r="B10">
        <v>80</v>
      </c>
      <c r="C10">
        <v>46.1</v>
      </c>
      <c r="D10">
        <v>4.5</v>
      </c>
      <c r="E10">
        <f t="shared" si="0"/>
        <v>-4.0000000000006253E-2</v>
      </c>
      <c r="F10" s="5">
        <v>35.358888888888885</v>
      </c>
    </row>
    <row r="11" spans="1:9" x14ac:dyDescent="0.25">
      <c r="B11">
        <v>90</v>
      </c>
      <c r="C11">
        <v>46.12</v>
      </c>
      <c r="D11">
        <v>4.480000000000004</v>
      </c>
      <c r="E11">
        <f t="shared" si="0"/>
        <v>-1.9999999999996021E-2</v>
      </c>
      <c r="F11" s="5">
        <v>35.516741071428534</v>
      </c>
    </row>
    <row r="12" spans="1:9" x14ac:dyDescent="0.25">
      <c r="B12">
        <v>100</v>
      </c>
      <c r="C12">
        <v>46.35</v>
      </c>
      <c r="D12">
        <v>4.4400000000000119</v>
      </c>
      <c r="E12">
        <f t="shared" si="0"/>
        <v>-3.9999999999992042E-2</v>
      </c>
      <c r="F12" s="5">
        <v>35.836711711711608</v>
      </c>
    </row>
    <row r="13" spans="1:9" x14ac:dyDescent="0.25">
      <c r="A13" s="1" t="s">
        <v>107</v>
      </c>
      <c r="B13" s="2">
        <v>0</v>
      </c>
      <c r="C13" s="2">
        <v>25.36</v>
      </c>
      <c r="D13" s="2">
        <v>5.16</v>
      </c>
      <c r="E13" s="2">
        <v>0</v>
      </c>
      <c r="F13" s="22">
        <v>31.65</v>
      </c>
      <c r="G13" s="2"/>
      <c r="H13" s="2"/>
      <c r="I13" s="20" t="s">
        <v>30</v>
      </c>
    </row>
    <row r="14" spans="1:9" x14ac:dyDescent="0.25">
      <c r="A14" s="4">
        <v>50</v>
      </c>
      <c r="B14">
        <v>10</v>
      </c>
      <c r="C14">
        <v>43.78</v>
      </c>
      <c r="D14">
        <v>5.1200000000000045</v>
      </c>
      <c r="E14">
        <v>0</v>
      </c>
      <c r="F14" s="5">
        <v>31.897265624999971</v>
      </c>
    </row>
    <row r="15" spans="1:9" x14ac:dyDescent="0.25">
      <c r="A15" s="6">
        <v>0.25</v>
      </c>
      <c r="B15">
        <v>20</v>
      </c>
      <c r="C15">
        <v>44.13</v>
      </c>
      <c r="D15">
        <v>4.980000000000004</v>
      </c>
      <c r="E15">
        <f t="shared" ref="E15:E23" si="1">D15-D14</f>
        <v>-0.14000000000000057</v>
      </c>
      <c r="F15" s="5">
        <v>32.793975903614431</v>
      </c>
    </row>
    <row r="16" spans="1:9" x14ac:dyDescent="0.25">
      <c r="A16" s="4" t="s">
        <v>1</v>
      </c>
      <c r="B16">
        <v>30</v>
      </c>
      <c r="C16">
        <v>44.68</v>
      </c>
      <c r="D16">
        <v>4.8599999999999994</v>
      </c>
      <c r="E16">
        <f t="shared" si="1"/>
        <v>-0.12000000000000455</v>
      </c>
      <c r="F16" s="5">
        <v>33.603703703703708</v>
      </c>
    </row>
    <row r="17" spans="1:9" x14ac:dyDescent="0.25">
      <c r="A17" s="7">
        <v>0.3165</v>
      </c>
      <c r="B17">
        <v>40</v>
      </c>
      <c r="C17">
        <v>45.13</v>
      </c>
      <c r="D17">
        <v>4.7600000000000051</v>
      </c>
      <c r="E17">
        <f t="shared" si="1"/>
        <v>-9.9999999999994316E-2</v>
      </c>
      <c r="F17" s="5">
        <v>34.309663865546177</v>
      </c>
    </row>
    <row r="18" spans="1:9" x14ac:dyDescent="0.25">
      <c r="B18">
        <v>50</v>
      </c>
      <c r="C18">
        <v>45.33</v>
      </c>
      <c r="D18">
        <v>4.7199999999999989</v>
      </c>
      <c r="E18">
        <f t="shared" si="1"/>
        <v>-4.0000000000006253E-2</v>
      </c>
      <c r="F18" s="5">
        <v>34.600423728813567</v>
      </c>
    </row>
    <row r="19" spans="1:9" x14ac:dyDescent="0.25">
      <c r="B19">
        <v>60</v>
      </c>
      <c r="C19">
        <v>45.13</v>
      </c>
      <c r="D19">
        <v>4.6400000000000006</v>
      </c>
      <c r="E19">
        <f t="shared" si="1"/>
        <v>-7.9999999999998295E-2</v>
      </c>
      <c r="F19" s="5">
        <v>35.196982758620685</v>
      </c>
    </row>
    <row r="20" spans="1:9" x14ac:dyDescent="0.25">
      <c r="B20">
        <v>70</v>
      </c>
      <c r="C20">
        <v>45.29</v>
      </c>
      <c r="D20">
        <v>4.6000000000000085</v>
      </c>
      <c r="E20">
        <f t="shared" si="1"/>
        <v>-3.9999999999992042E-2</v>
      </c>
      <c r="F20" s="5">
        <v>35.503043478260807</v>
      </c>
    </row>
    <row r="21" spans="1:9" x14ac:dyDescent="0.25">
      <c r="B21">
        <v>80</v>
      </c>
      <c r="C21">
        <v>45.82</v>
      </c>
      <c r="D21">
        <v>4.5600000000000023</v>
      </c>
      <c r="E21">
        <f t="shared" si="1"/>
        <v>-4.0000000000006253E-2</v>
      </c>
      <c r="F21" s="5">
        <v>35.814473684210505</v>
      </c>
    </row>
    <row r="22" spans="1:9" x14ac:dyDescent="0.25">
      <c r="B22">
        <v>90</v>
      </c>
      <c r="C22">
        <v>45.14</v>
      </c>
      <c r="D22">
        <v>4.5200000000000102</v>
      </c>
      <c r="E22">
        <f t="shared" si="1"/>
        <v>-3.9999999999992042E-2</v>
      </c>
      <c r="F22" s="5">
        <v>36.131415929203456</v>
      </c>
    </row>
    <row r="23" spans="1:9" x14ac:dyDescent="0.25">
      <c r="B23">
        <v>100</v>
      </c>
      <c r="C23">
        <v>45.87</v>
      </c>
      <c r="D23">
        <v>4.480000000000004</v>
      </c>
      <c r="E23">
        <f t="shared" si="1"/>
        <v>-4.0000000000006253E-2</v>
      </c>
      <c r="F23" s="5">
        <v>36.454017857142823</v>
      </c>
    </row>
    <row r="24" spans="1:9" x14ac:dyDescent="0.25">
      <c r="A24" s="1"/>
      <c r="B24" s="16">
        <v>0</v>
      </c>
      <c r="C24" s="16">
        <v>25.34</v>
      </c>
      <c r="D24" s="16">
        <v>5.0999999999999996</v>
      </c>
      <c r="E24" s="2">
        <v>0</v>
      </c>
      <c r="F24" s="22">
        <v>32.049999999999997</v>
      </c>
      <c r="G24" s="16"/>
      <c r="H24" s="16"/>
      <c r="I24" s="20" t="s">
        <v>31</v>
      </c>
    </row>
    <row r="25" spans="1:9" x14ac:dyDescent="0.25">
      <c r="A25" s="4">
        <v>50</v>
      </c>
      <c r="B25">
        <v>10</v>
      </c>
      <c r="C25">
        <v>42.29</v>
      </c>
      <c r="D25">
        <v>5.039999999999992</v>
      </c>
      <c r="E25">
        <v>0</v>
      </c>
      <c r="F25" s="5">
        <v>32.43154761904767</v>
      </c>
    </row>
    <row r="26" spans="1:9" x14ac:dyDescent="0.25">
      <c r="A26" s="6">
        <v>0.25</v>
      </c>
      <c r="B26">
        <v>20</v>
      </c>
      <c r="C26">
        <v>43.63</v>
      </c>
      <c r="D26">
        <v>4.9399999999999977</v>
      </c>
      <c r="E26">
        <f t="shared" ref="E26:E34" si="2">D26-D25</f>
        <v>-9.9999999999994316E-2</v>
      </c>
      <c r="F26" s="5">
        <v>33.088056680161962</v>
      </c>
    </row>
    <row r="27" spans="1:9" x14ac:dyDescent="0.25">
      <c r="A27" s="4" t="s">
        <v>1</v>
      </c>
      <c r="B27">
        <v>30</v>
      </c>
      <c r="C27">
        <v>43.77</v>
      </c>
      <c r="D27">
        <v>4.8400000000000034</v>
      </c>
      <c r="E27">
        <f t="shared" si="2"/>
        <v>-9.9999999999994316E-2</v>
      </c>
      <c r="F27" s="5">
        <v>33.771694214876007</v>
      </c>
    </row>
    <row r="28" spans="1:9" x14ac:dyDescent="0.25">
      <c r="A28" s="7">
        <v>0.3165</v>
      </c>
      <c r="B28">
        <v>40</v>
      </c>
      <c r="C28">
        <v>44.01</v>
      </c>
      <c r="D28">
        <v>4.7800000000000011</v>
      </c>
      <c r="E28">
        <f t="shared" si="2"/>
        <v>-6.0000000000002274E-2</v>
      </c>
      <c r="F28" s="5">
        <v>34.195606694560659</v>
      </c>
    </row>
    <row r="29" spans="1:9" x14ac:dyDescent="0.25">
      <c r="A29" s="4" t="s">
        <v>4</v>
      </c>
      <c r="B29">
        <v>50</v>
      </c>
      <c r="C29">
        <v>44.27</v>
      </c>
      <c r="D29">
        <v>4.6799999999999926</v>
      </c>
      <c r="E29">
        <f t="shared" si="2"/>
        <v>-0.10000000000000853</v>
      </c>
      <c r="F29" s="5">
        <v>34.926282051282101</v>
      </c>
    </row>
    <row r="30" spans="1:9" x14ac:dyDescent="0.25">
      <c r="A30" s="7">
        <v>4.0000000000000001E-3</v>
      </c>
      <c r="B30">
        <v>60</v>
      </c>
      <c r="C30">
        <v>44.05</v>
      </c>
      <c r="D30">
        <v>4.6400000000000006</v>
      </c>
      <c r="E30">
        <f t="shared" si="2"/>
        <v>-3.9999999999992042E-2</v>
      </c>
      <c r="F30" s="5">
        <v>35.227370689655167</v>
      </c>
    </row>
    <row r="31" spans="1:9" x14ac:dyDescent="0.25">
      <c r="B31">
        <v>70</v>
      </c>
      <c r="C31">
        <v>44.48</v>
      </c>
      <c r="D31">
        <v>4.5600000000000023</v>
      </c>
      <c r="E31">
        <f t="shared" si="2"/>
        <v>-7.9999999999998295E-2</v>
      </c>
      <c r="F31" s="5">
        <v>35.845394736842081</v>
      </c>
    </row>
    <row r="32" spans="1:9" x14ac:dyDescent="0.25">
      <c r="B32">
        <v>80</v>
      </c>
      <c r="C32">
        <v>44.48</v>
      </c>
      <c r="D32">
        <v>4.519999999999996</v>
      </c>
      <c r="E32">
        <f t="shared" si="2"/>
        <v>-4.0000000000006253E-2</v>
      </c>
      <c r="F32" s="5">
        <v>36.162610619469064</v>
      </c>
    </row>
    <row r="33" spans="1:9" x14ac:dyDescent="0.25">
      <c r="B33">
        <v>90</v>
      </c>
      <c r="C33">
        <v>44.87</v>
      </c>
      <c r="D33">
        <v>4.480000000000004</v>
      </c>
      <c r="E33">
        <f t="shared" si="2"/>
        <v>-3.9999999999992042E-2</v>
      </c>
      <c r="F33" s="5">
        <v>36.485491071428541</v>
      </c>
    </row>
    <row r="34" spans="1:9" x14ac:dyDescent="0.25">
      <c r="B34">
        <v>100</v>
      </c>
      <c r="C34">
        <v>43.41</v>
      </c>
      <c r="D34">
        <v>4.480000000000004</v>
      </c>
      <c r="E34">
        <f t="shared" si="2"/>
        <v>0</v>
      </c>
      <c r="F34" s="5">
        <v>36.485491071428541</v>
      </c>
    </row>
    <row r="35" spans="1:9" x14ac:dyDescent="0.25">
      <c r="A35" s="1"/>
      <c r="B35" s="16">
        <v>0</v>
      </c>
      <c r="C35" s="16">
        <v>25.32</v>
      </c>
      <c r="D35" s="16">
        <v>5.0999999999999996</v>
      </c>
      <c r="E35" s="2">
        <v>0</v>
      </c>
      <c r="F35" s="22">
        <v>32.65</v>
      </c>
      <c r="G35" s="16"/>
      <c r="H35" s="16"/>
      <c r="I35" s="20" t="s">
        <v>32</v>
      </c>
    </row>
    <row r="36" spans="1:9" x14ac:dyDescent="0.25">
      <c r="A36" s="4">
        <v>50</v>
      </c>
      <c r="B36">
        <v>10</v>
      </c>
      <c r="C36">
        <v>42.81</v>
      </c>
      <c r="D36">
        <v>5.0400000000000063</v>
      </c>
      <c r="E36">
        <v>0</v>
      </c>
      <c r="F36" s="5">
        <v>33.038690476190439</v>
      </c>
    </row>
    <row r="37" spans="1:9" x14ac:dyDescent="0.25">
      <c r="A37" s="6">
        <v>0.25</v>
      </c>
      <c r="B37">
        <v>20</v>
      </c>
      <c r="C37">
        <v>42.88</v>
      </c>
      <c r="D37">
        <v>4.9000000000000057</v>
      </c>
      <c r="E37">
        <f t="shared" ref="E37:E45" si="3">D37-D36</f>
        <v>-0.14000000000000057</v>
      </c>
      <c r="F37" s="5">
        <v>33.982653061224447</v>
      </c>
    </row>
    <row r="38" spans="1:9" x14ac:dyDescent="0.25">
      <c r="A38" s="4" t="s">
        <v>1</v>
      </c>
      <c r="B38">
        <v>30</v>
      </c>
      <c r="C38">
        <v>43.26</v>
      </c>
      <c r="D38">
        <v>4.8400000000000034</v>
      </c>
      <c r="E38">
        <f t="shared" si="3"/>
        <v>-6.0000000000002274E-2</v>
      </c>
      <c r="F38" s="5">
        <v>34.403925619834688</v>
      </c>
    </row>
    <row r="39" spans="1:9" x14ac:dyDescent="0.25">
      <c r="A39" s="7">
        <v>0.3165</v>
      </c>
      <c r="B39">
        <v>40</v>
      </c>
      <c r="C39">
        <v>43.93</v>
      </c>
      <c r="D39">
        <v>4.7399999999999949</v>
      </c>
      <c r="E39">
        <f t="shared" si="3"/>
        <v>-0.10000000000000853</v>
      </c>
      <c r="F39" s="5">
        <v>35.129746835443079</v>
      </c>
    </row>
    <row r="40" spans="1:9" x14ac:dyDescent="0.25">
      <c r="A40" s="4" t="s">
        <v>4</v>
      </c>
      <c r="B40">
        <v>50</v>
      </c>
      <c r="C40">
        <v>44.33</v>
      </c>
      <c r="D40">
        <v>4.6599999999999966</v>
      </c>
      <c r="E40">
        <f t="shared" si="3"/>
        <v>-7.9999999999998295E-2</v>
      </c>
      <c r="F40" s="5">
        <v>35.732832618025775</v>
      </c>
    </row>
    <row r="41" spans="1:9" x14ac:dyDescent="0.25">
      <c r="A41" s="7">
        <v>0.01</v>
      </c>
      <c r="B41">
        <v>60</v>
      </c>
      <c r="C41">
        <v>43.54</v>
      </c>
      <c r="D41">
        <v>4.5799999999999983</v>
      </c>
      <c r="E41">
        <f t="shared" si="3"/>
        <v>-7.9999999999998295E-2</v>
      </c>
      <c r="F41" s="5">
        <v>36.356986899563331</v>
      </c>
    </row>
    <row r="42" spans="1:9" x14ac:dyDescent="0.25">
      <c r="B42">
        <v>70</v>
      </c>
      <c r="C42">
        <v>43.8</v>
      </c>
      <c r="D42">
        <v>4.5400000000000063</v>
      </c>
      <c r="E42">
        <f t="shared" si="3"/>
        <v>-3.9999999999992042E-2</v>
      </c>
      <c r="F42" s="5">
        <v>36.677312775330343</v>
      </c>
    </row>
    <row r="43" spans="1:9" x14ac:dyDescent="0.25">
      <c r="B43">
        <v>80</v>
      </c>
      <c r="C43">
        <v>44.64</v>
      </c>
      <c r="D43">
        <v>4.5</v>
      </c>
      <c r="E43">
        <f t="shared" si="3"/>
        <v>-4.0000000000006253E-2</v>
      </c>
      <c r="F43" s="5">
        <v>37.00333333333333</v>
      </c>
    </row>
    <row r="44" spans="1:9" x14ac:dyDescent="0.25">
      <c r="B44">
        <v>90</v>
      </c>
      <c r="C44">
        <v>44.01</v>
      </c>
      <c r="D44">
        <v>4.4599999999999937</v>
      </c>
      <c r="E44">
        <f t="shared" si="3"/>
        <v>-4.0000000000006253E-2</v>
      </c>
      <c r="F44" s="5">
        <v>37.335201793722021</v>
      </c>
    </row>
    <row r="45" spans="1:9" x14ac:dyDescent="0.25">
      <c r="B45">
        <v>100</v>
      </c>
      <c r="C45">
        <v>43.75</v>
      </c>
      <c r="D45">
        <v>4.4200000000000017</v>
      </c>
      <c r="E45">
        <f t="shared" si="3"/>
        <v>-3.9999999999992042E-2</v>
      </c>
      <c r="F45" s="5">
        <v>37.673076923076906</v>
      </c>
    </row>
    <row r="46" spans="1:9" x14ac:dyDescent="0.25">
      <c r="A46" s="1" t="s">
        <v>108</v>
      </c>
      <c r="B46" s="2">
        <v>0</v>
      </c>
      <c r="C46" s="16">
        <v>24.46</v>
      </c>
      <c r="D46" s="16">
        <v>5.14</v>
      </c>
      <c r="E46" s="2">
        <v>0</v>
      </c>
      <c r="F46" s="22">
        <v>30.92</v>
      </c>
      <c r="G46" s="2"/>
      <c r="H46" s="2"/>
      <c r="I46" s="20" t="s">
        <v>33</v>
      </c>
    </row>
    <row r="47" spans="1:9" x14ac:dyDescent="0.25">
      <c r="A47" s="4">
        <v>50</v>
      </c>
      <c r="B47">
        <v>10</v>
      </c>
      <c r="C47">
        <v>42.78</v>
      </c>
      <c r="D47">
        <v>4.9799999999999898</v>
      </c>
      <c r="E47">
        <f>D47-D46</f>
        <v>-0.16000000000000991</v>
      </c>
      <c r="F47" s="5">
        <v>31.913413654618537</v>
      </c>
    </row>
    <row r="48" spans="1:9" x14ac:dyDescent="0.25">
      <c r="A48" s="6">
        <v>0.25</v>
      </c>
      <c r="B48">
        <v>20</v>
      </c>
      <c r="C48">
        <v>43.02</v>
      </c>
      <c r="D48">
        <v>4.6999999999999886</v>
      </c>
      <c r="E48">
        <f t="shared" ref="E48:E56" si="4">D48-D47</f>
        <v>-0.28000000000000114</v>
      </c>
      <c r="F48" s="5">
        <v>33.81463829787242</v>
      </c>
    </row>
    <row r="49" spans="1:9" x14ac:dyDescent="0.25">
      <c r="A49" s="4" t="s">
        <v>9</v>
      </c>
      <c r="B49">
        <v>30</v>
      </c>
      <c r="C49">
        <v>42.9</v>
      </c>
      <c r="D49">
        <v>4.3999999999999915</v>
      </c>
      <c r="E49">
        <f t="shared" si="4"/>
        <v>-0.29999999999999716</v>
      </c>
      <c r="F49" s="5">
        <v>36.120181818181891</v>
      </c>
    </row>
    <row r="50" spans="1:9" x14ac:dyDescent="0.25">
      <c r="A50" s="7">
        <v>0.30919999999999997</v>
      </c>
      <c r="B50">
        <v>40</v>
      </c>
      <c r="C50">
        <v>43.14</v>
      </c>
      <c r="D50">
        <v>4.1999999999999886</v>
      </c>
      <c r="E50">
        <f t="shared" si="4"/>
        <v>-0.20000000000000284</v>
      </c>
      <c r="F50" s="5">
        <v>37.840190476190578</v>
      </c>
    </row>
    <row r="51" spans="1:9" x14ac:dyDescent="0.25">
      <c r="B51">
        <v>50</v>
      </c>
      <c r="C51">
        <v>44.45</v>
      </c>
      <c r="D51">
        <v>4.0799999999999983</v>
      </c>
      <c r="E51">
        <f t="shared" si="4"/>
        <v>-0.11999999999999034</v>
      </c>
      <c r="F51" s="5">
        <v>38.953137254901975</v>
      </c>
    </row>
    <row r="52" spans="1:9" x14ac:dyDescent="0.25">
      <c r="B52">
        <v>60</v>
      </c>
      <c r="C52">
        <v>45.28</v>
      </c>
      <c r="D52">
        <v>3.8799999999999955</v>
      </c>
      <c r="E52">
        <f t="shared" si="4"/>
        <v>-0.20000000000000284</v>
      </c>
      <c r="F52" s="5">
        <v>40.961030927835104</v>
      </c>
    </row>
    <row r="53" spans="1:9" x14ac:dyDescent="0.25">
      <c r="B53">
        <v>70</v>
      </c>
      <c r="C53">
        <v>45.19</v>
      </c>
      <c r="D53">
        <v>3.7199999999999989</v>
      </c>
      <c r="E53">
        <f t="shared" si="4"/>
        <v>-0.15999999999999659</v>
      </c>
      <c r="F53" s="5">
        <v>42.722795698924742</v>
      </c>
    </row>
    <row r="54" spans="1:9" x14ac:dyDescent="0.25">
      <c r="B54">
        <v>80</v>
      </c>
      <c r="C54">
        <v>45.89</v>
      </c>
      <c r="D54">
        <v>3.5599999999999881</v>
      </c>
      <c r="E54">
        <f t="shared" si="4"/>
        <v>-0.1600000000000108</v>
      </c>
      <c r="F54" s="5">
        <v>44.642921348314758</v>
      </c>
    </row>
    <row r="55" spans="1:9" x14ac:dyDescent="0.25">
      <c r="B55">
        <v>90</v>
      </c>
      <c r="C55">
        <v>45</v>
      </c>
      <c r="D55">
        <v>3.5799999999999983</v>
      </c>
      <c r="E55">
        <f t="shared" si="4"/>
        <v>2.0000000000010232E-2</v>
      </c>
      <c r="F55" s="5">
        <v>44.39351955307265</v>
      </c>
    </row>
    <row r="56" spans="1:9" x14ac:dyDescent="0.25">
      <c r="B56">
        <v>100</v>
      </c>
      <c r="C56">
        <v>44.66</v>
      </c>
      <c r="D56">
        <v>3.539999999999992</v>
      </c>
      <c r="E56">
        <f t="shared" si="4"/>
        <v>-4.0000000000006253E-2</v>
      </c>
      <c r="F56" s="5">
        <v>44.895141242937953</v>
      </c>
    </row>
    <row r="57" spans="1:9" x14ac:dyDescent="0.25">
      <c r="A57" s="1" t="s">
        <v>2</v>
      </c>
      <c r="B57" s="2">
        <v>0</v>
      </c>
      <c r="C57" s="2">
        <v>27.43</v>
      </c>
      <c r="D57" s="2">
        <v>5.34</v>
      </c>
      <c r="E57" s="2">
        <v>0</v>
      </c>
      <c r="F57" s="22">
        <v>31.380000000000003</v>
      </c>
      <c r="G57" s="2"/>
      <c r="H57" s="2"/>
      <c r="I57" s="20" t="s">
        <v>34</v>
      </c>
    </row>
    <row r="58" spans="1:9" x14ac:dyDescent="0.25">
      <c r="A58" s="4">
        <v>50</v>
      </c>
      <c r="B58">
        <v>10</v>
      </c>
      <c r="C58">
        <v>42.46</v>
      </c>
      <c r="D58">
        <v>5.1000000000000085</v>
      </c>
      <c r="E58">
        <f>D58-D57</f>
        <v>-0.23999999999999133</v>
      </c>
      <c r="F58" s="5">
        <v>32.856705882352891</v>
      </c>
    </row>
    <row r="59" spans="1:9" x14ac:dyDescent="0.25">
      <c r="A59" s="6">
        <v>0.25</v>
      </c>
      <c r="B59">
        <v>20</v>
      </c>
      <c r="C59">
        <v>43.11</v>
      </c>
      <c r="D59">
        <v>4.8000000000000114</v>
      </c>
      <c r="E59">
        <f t="shared" ref="E59:E67" si="5">D59-D58</f>
        <v>-0.29999999999999716</v>
      </c>
      <c r="F59" s="5">
        <v>34.910249999999913</v>
      </c>
    </row>
    <row r="60" spans="1:9" x14ac:dyDescent="0.25">
      <c r="A60" s="4" t="s">
        <v>9</v>
      </c>
      <c r="B60">
        <v>30</v>
      </c>
      <c r="C60">
        <v>43.84</v>
      </c>
      <c r="D60">
        <v>4.5800000000000125</v>
      </c>
      <c r="E60">
        <f t="shared" si="5"/>
        <v>-0.21999999999999886</v>
      </c>
      <c r="F60" s="5">
        <v>36.587161572052302</v>
      </c>
    </row>
    <row r="61" spans="1:9" x14ac:dyDescent="0.25">
      <c r="A61" s="7">
        <v>0.31380000000000002</v>
      </c>
      <c r="B61">
        <v>40</v>
      </c>
      <c r="C61">
        <v>44.47</v>
      </c>
      <c r="D61">
        <v>4.3400000000000034</v>
      </c>
      <c r="E61">
        <f t="shared" si="5"/>
        <v>-0.24000000000000909</v>
      </c>
      <c r="F61" s="5">
        <v>38.610414746543746</v>
      </c>
    </row>
    <row r="62" spans="1:9" x14ac:dyDescent="0.25">
      <c r="B62">
        <v>50</v>
      </c>
      <c r="C62">
        <v>44.92</v>
      </c>
      <c r="D62">
        <v>4.1800000000000068</v>
      </c>
      <c r="E62">
        <f t="shared" si="5"/>
        <v>-0.15999999999999659</v>
      </c>
      <c r="F62" s="5">
        <v>40.088325358851606</v>
      </c>
    </row>
    <row r="63" spans="1:9" x14ac:dyDescent="0.25">
      <c r="B63">
        <v>60</v>
      </c>
      <c r="C63">
        <v>45.34</v>
      </c>
      <c r="D63">
        <v>4.0600000000000023</v>
      </c>
      <c r="E63">
        <f t="shared" si="5"/>
        <v>-0.12000000000000455</v>
      </c>
      <c r="F63" s="5">
        <v>41.273201970443324</v>
      </c>
    </row>
    <row r="64" spans="1:9" x14ac:dyDescent="0.25">
      <c r="B64">
        <v>70</v>
      </c>
      <c r="C64">
        <v>45.87</v>
      </c>
      <c r="D64">
        <v>3.9400000000000119</v>
      </c>
      <c r="E64">
        <f t="shared" si="5"/>
        <v>-0.11999999999999034</v>
      </c>
      <c r="F64" s="5">
        <v>42.530253807106469</v>
      </c>
    </row>
    <row r="65" spans="1:9" x14ac:dyDescent="0.25">
      <c r="B65">
        <v>80</v>
      </c>
      <c r="C65">
        <v>45.66</v>
      </c>
      <c r="D65">
        <v>3.8200000000000074</v>
      </c>
      <c r="E65">
        <f t="shared" si="5"/>
        <v>-0.12000000000000455</v>
      </c>
      <c r="F65" s="5">
        <v>43.866282722512999</v>
      </c>
    </row>
    <row r="66" spans="1:9" x14ac:dyDescent="0.25">
      <c r="B66">
        <v>90</v>
      </c>
      <c r="C66">
        <v>45.51</v>
      </c>
      <c r="D66">
        <v>3.7400000000000091</v>
      </c>
      <c r="E66">
        <f t="shared" si="5"/>
        <v>-7.9999999999998295E-2</v>
      </c>
      <c r="F66" s="5">
        <v>44.80459893048117</v>
      </c>
    </row>
    <row r="67" spans="1:9" x14ac:dyDescent="0.25">
      <c r="B67">
        <v>100</v>
      </c>
      <c r="C67">
        <v>46.51</v>
      </c>
      <c r="D67">
        <v>3.6600000000000108</v>
      </c>
      <c r="E67">
        <f t="shared" si="5"/>
        <v>-7.9999999999998295E-2</v>
      </c>
      <c r="F67" s="5">
        <v>45.783934426229372</v>
      </c>
    </row>
    <row r="68" spans="1:9" x14ac:dyDescent="0.25">
      <c r="A68" s="1"/>
      <c r="B68" s="2">
        <v>0</v>
      </c>
      <c r="C68" s="16">
        <v>27.41</v>
      </c>
      <c r="D68" s="2">
        <v>5.34</v>
      </c>
      <c r="E68" s="2">
        <v>0</v>
      </c>
      <c r="F68" s="22">
        <v>31.78</v>
      </c>
      <c r="G68" s="2"/>
      <c r="H68" s="2"/>
      <c r="I68" s="20" t="s">
        <v>35</v>
      </c>
    </row>
    <row r="69" spans="1:9" x14ac:dyDescent="0.25">
      <c r="A69" s="4">
        <v>50</v>
      </c>
      <c r="B69">
        <v>10</v>
      </c>
      <c r="C69">
        <v>41.37</v>
      </c>
      <c r="D69">
        <v>5.1400000000000006</v>
      </c>
      <c r="E69">
        <f>D69-D68</f>
        <v>-0.19999999999999929</v>
      </c>
      <c r="F69" s="5">
        <v>33.016575875486375</v>
      </c>
    </row>
    <row r="70" spans="1:9" x14ac:dyDescent="0.25">
      <c r="A70" s="6">
        <v>0.25</v>
      </c>
      <c r="B70">
        <v>20</v>
      </c>
      <c r="C70">
        <v>42.48</v>
      </c>
      <c r="D70">
        <v>4.8799999999999955</v>
      </c>
      <c r="E70">
        <f t="shared" ref="E70:E78" si="6">D70-D69</f>
        <v>-0.26000000000000512</v>
      </c>
      <c r="F70" s="5">
        <v>34.775655737704952</v>
      </c>
    </row>
    <row r="71" spans="1:9" x14ac:dyDescent="0.25">
      <c r="A71" s="4" t="s">
        <v>9</v>
      </c>
      <c r="B71">
        <v>30</v>
      </c>
      <c r="C71">
        <v>43.04</v>
      </c>
      <c r="D71">
        <v>4.6400000000000006</v>
      </c>
      <c r="E71">
        <f t="shared" si="6"/>
        <v>-0.23999999999999488</v>
      </c>
      <c r="F71" s="5">
        <v>36.574396551724128</v>
      </c>
    </row>
    <row r="72" spans="1:9" x14ac:dyDescent="0.25">
      <c r="A72" s="7">
        <v>0.31380000000000002</v>
      </c>
      <c r="B72">
        <v>40</v>
      </c>
      <c r="C72">
        <v>43.78</v>
      </c>
      <c r="D72">
        <v>4.4399999999999977</v>
      </c>
      <c r="E72">
        <f t="shared" si="6"/>
        <v>-0.20000000000000284</v>
      </c>
      <c r="F72" s="5">
        <v>38.221891891891914</v>
      </c>
    </row>
    <row r="73" spans="1:9" x14ac:dyDescent="0.25">
      <c r="A73" s="4" t="s">
        <v>4</v>
      </c>
      <c r="B73">
        <v>50</v>
      </c>
      <c r="C73">
        <v>43.92</v>
      </c>
      <c r="D73">
        <v>4.2599999999999909</v>
      </c>
      <c r="E73">
        <f t="shared" si="6"/>
        <v>-0.18000000000000682</v>
      </c>
      <c r="F73" s="5">
        <v>39.836901408450785</v>
      </c>
    </row>
    <row r="74" spans="1:9" x14ac:dyDescent="0.25">
      <c r="A74" s="7">
        <v>4.0000000000000001E-3</v>
      </c>
      <c r="B74">
        <v>60</v>
      </c>
      <c r="C74">
        <v>44.26</v>
      </c>
      <c r="D74">
        <v>4.0999999999999943</v>
      </c>
      <c r="E74">
        <f t="shared" si="6"/>
        <v>-0.15999999999999659</v>
      </c>
      <c r="F74" s="5">
        <v>41.391512195122012</v>
      </c>
    </row>
    <row r="75" spans="1:9" x14ac:dyDescent="0.25">
      <c r="B75">
        <v>70</v>
      </c>
      <c r="C75">
        <v>44.33</v>
      </c>
      <c r="D75">
        <v>3.9799999999999898</v>
      </c>
      <c r="E75">
        <f t="shared" si="6"/>
        <v>-0.12000000000000455</v>
      </c>
      <c r="F75" s="5">
        <v>42.639497487437296</v>
      </c>
    </row>
    <row r="76" spans="1:9" x14ac:dyDescent="0.25">
      <c r="B76">
        <v>80</v>
      </c>
      <c r="C76">
        <v>44.75</v>
      </c>
      <c r="D76">
        <v>3.8799999999999955</v>
      </c>
      <c r="E76">
        <f t="shared" si="6"/>
        <v>-9.9999999999994316E-2</v>
      </c>
      <c r="F76" s="5">
        <v>43.738453608247475</v>
      </c>
    </row>
    <row r="77" spans="1:9" x14ac:dyDescent="0.25">
      <c r="B77">
        <v>90</v>
      </c>
      <c r="C77">
        <v>44.77</v>
      </c>
      <c r="D77">
        <v>3.8199999999999932</v>
      </c>
      <c r="E77">
        <f t="shared" si="6"/>
        <v>-6.0000000000002274E-2</v>
      </c>
      <c r="F77" s="5">
        <v>44.425445026178089</v>
      </c>
    </row>
    <row r="78" spans="1:9" x14ac:dyDescent="0.25">
      <c r="B78">
        <v>100</v>
      </c>
      <c r="C78">
        <v>45</v>
      </c>
      <c r="D78">
        <v>3.7199999999999989</v>
      </c>
      <c r="E78">
        <f t="shared" si="6"/>
        <v>-9.9999999999994316E-2</v>
      </c>
      <c r="F78" s="5">
        <v>45.619677419354851</v>
      </c>
    </row>
    <row r="79" spans="1:9" x14ac:dyDescent="0.25">
      <c r="A79" s="1"/>
      <c r="B79" s="2">
        <v>0</v>
      </c>
      <c r="C79" s="16">
        <v>27.23</v>
      </c>
      <c r="D79" s="2">
        <v>5.32</v>
      </c>
      <c r="E79" s="2">
        <v>0</v>
      </c>
      <c r="F79" s="22">
        <v>32.379999999999995</v>
      </c>
      <c r="G79" s="2"/>
      <c r="H79" s="2"/>
      <c r="I79" s="20" t="s">
        <v>36</v>
      </c>
    </row>
    <row r="80" spans="1:9" x14ac:dyDescent="0.25">
      <c r="A80" s="4">
        <v>50</v>
      </c>
      <c r="B80">
        <v>10</v>
      </c>
      <c r="C80">
        <v>40.96</v>
      </c>
      <c r="D80">
        <v>5.1199999999999903</v>
      </c>
      <c r="E80">
        <f>D80-D79</f>
        <v>-0.20000000000000995</v>
      </c>
      <c r="F80" s="5">
        <v>33.644843750000064</v>
      </c>
    </row>
    <row r="81" spans="1:9" x14ac:dyDescent="0.25">
      <c r="A81" s="6">
        <v>0.25</v>
      </c>
      <c r="B81">
        <v>20</v>
      </c>
      <c r="C81">
        <v>42.69</v>
      </c>
      <c r="D81">
        <v>4.8599999999999994</v>
      </c>
      <c r="E81">
        <f t="shared" ref="E81:E89" si="7">D81-D80</f>
        <v>-0.25999999999999091</v>
      </c>
      <c r="F81" s="5">
        <v>35.444773662551441</v>
      </c>
    </row>
    <row r="82" spans="1:9" x14ac:dyDescent="0.25">
      <c r="A82" s="4" t="s">
        <v>9</v>
      </c>
      <c r="B82">
        <v>30</v>
      </c>
      <c r="C82">
        <v>42.86</v>
      </c>
      <c r="D82">
        <v>4.5799999999999983</v>
      </c>
      <c r="E82">
        <f t="shared" si="7"/>
        <v>-0.28000000000000114</v>
      </c>
      <c r="F82" s="5">
        <v>37.611703056768569</v>
      </c>
    </row>
    <row r="83" spans="1:9" x14ac:dyDescent="0.25">
      <c r="A83" s="7">
        <v>0.31380000000000002</v>
      </c>
      <c r="B83">
        <v>40</v>
      </c>
      <c r="C83">
        <v>43.17</v>
      </c>
      <c r="D83">
        <v>4.3599999999999994</v>
      </c>
      <c r="E83">
        <f t="shared" si="7"/>
        <v>-0.21999999999999886</v>
      </c>
      <c r="F83" s="5">
        <v>39.509541284403667</v>
      </c>
    </row>
    <row r="84" spans="1:9" x14ac:dyDescent="0.25">
      <c r="A84" s="4" t="s">
        <v>4</v>
      </c>
      <c r="B84">
        <v>50</v>
      </c>
      <c r="C84">
        <v>43.74</v>
      </c>
      <c r="D84">
        <v>4.2199999999999989</v>
      </c>
      <c r="E84">
        <f t="shared" si="7"/>
        <v>-0.14000000000000057</v>
      </c>
      <c r="F84" s="5">
        <v>40.820284360189582</v>
      </c>
    </row>
    <row r="85" spans="1:9" x14ac:dyDescent="0.25">
      <c r="A85" s="7">
        <v>0.01</v>
      </c>
      <c r="B85">
        <v>60</v>
      </c>
      <c r="C85">
        <v>43.98</v>
      </c>
      <c r="D85">
        <v>4.0599999999999881</v>
      </c>
      <c r="E85">
        <f t="shared" si="7"/>
        <v>-0.1600000000000108</v>
      </c>
      <c r="F85" s="5">
        <v>42.428965517241501</v>
      </c>
    </row>
    <row r="86" spans="1:9" x14ac:dyDescent="0.25">
      <c r="B86">
        <v>70</v>
      </c>
      <c r="C86">
        <v>44.2</v>
      </c>
      <c r="D86">
        <v>3.9399999999999977</v>
      </c>
      <c r="E86">
        <f t="shared" si="7"/>
        <v>-0.11999999999999034</v>
      </c>
      <c r="F86" s="5">
        <v>43.721218274111699</v>
      </c>
    </row>
    <row r="87" spans="1:9" x14ac:dyDescent="0.25">
      <c r="B87">
        <v>80</v>
      </c>
      <c r="C87">
        <v>44.13</v>
      </c>
      <c r="D87">
        <v>3.8399999999999892</v>
      </c>
      <c r="E87">
        <f t="shared" si="7"/>
        <v>-0.10000000000000853</v>
      </c>
      <c r="F87" s="5">
        <v>44.859791666666794</v>
      </c>
    </row>
    <row r="88" spans="1:9" x14ac:dyDescent="0.25">
      <c r="B88">
        <v>90</v>
      </c>
      <c r="C88">
        <v>44.15</v>
      </c>
      <c r="D88">
        <v>3.7199999999999989</v>
      </c>
      <c r="E88">
        <f t="shared" si="7"/>
        <v>-0.11999999999999034</v>
      </c>
      <c r="F88" s="5">
        <v>46.30688172043012</v>
      </c>
    </row>
    <row r="89" spans="1:9" x14ac:dyDescent="0.25">
      <c r="B89">
        <v>100</v>
      </c>
      <c r="C89">
        <v>45.08</v>
      </c>
      <c r="D89">
        <v>3.6999999999999886</v>
      </c>
      <c r="E89">
        <f t="shared" si="7"/>
        <v>-2.0000000000010232E-2</v>
      </c>
      <c r="F89" s="5">
        <v>46.55718918918933</v>
      </c>
    </row>
    <row r="90" spans="1:9" x14ac:dyDescent="0.25">
      <c r="A90" s="1"/>
      <c r="B90" s="2">
        <v>0</v>
      </c>
      <c r="C90" s="18" t="s">
        <v>115</v>
      </c>
      <c r="D90" s="2">
        <v>5.2</v>
      </c>
      <c r="E90" s="2">
        <v>0</v>
      </c>
      <c r="F90" s="27">
        <v>30.16</v>
      </c>
      <c r="G90" s="2"/>
      <c r="H90" s="2"/>
      <c r="I90" s="20" t="s">
        <v>37</v>
      </c>
    </row>
    <row r="91" spans="1:9" x14ac:dyDescent="0.25">
      <c r="A91" s="4">
        <v>50</v>
      </c>
      <c r="B91">
        <v>10</v>
      </c>
      <c r="C91" s="28" t="s">
        <v>115</v>
      </c>
      <c r="D91">
        <v>4.8399999999999892</v>
      </c>
      <c r="E91">
        <f>D91-D90</f>
        <v>-0.36000000000001098</v>
      </c>
      <c r="F91" s="23">
        <f>(D90*F90)/D91</f>
        <v>32.40330578512404</v>
      </c>
    </row>
    <row r="92" spans="1:9" x14ac:dyDescent="0.25">
      <c r="A92" s="6">
        <v>0.25</v>
      </c>
      <c r="B92">
        <v>20</v>
      </c>
      <c r="C92" s="28" t="s">
        <v>115</v>
      </c>
      <c r="D92">
        <v>4.539999999999992</v>
      </c>
      <c r="E92">
        <f t="shared" ref="E92:E100" si="8">D92-D91</f>
        <v>-0.29999999999999716</v>
      </c>
      <c r="F92" s="23">
        <f t="shared" ref="F92:F100" si="9">(D91*F91)/D92</f>
        <v>34.544493392070542</v>
      </c>
    </row>
    <row r="93" spans="1:9" x14ac:dyDescent="0.25">
      <c r="A93" s="4" t="s">
        <v>9</v>
      </c>
      <c r="B93">
        <v>30</v>
      </c>
      <c r="C93" s="28" t="s">
        <v>115</v>
      </c>
      <c r="D93">
        <v>4.2800000000000011</v>
      </c>
      <c r="E93">
        <f t="shared" si="8"/>
        <v>-0.25999999999999091</v>
      </c>
      <c r="F93" s="23">
        <f t="shared" si="9"/>
        <v>36.642990654205597</v>
      </c>
    </row>
    <row r="94" spans="1:9" x14ac:dyDescent="0.25">
      <c r="A94" s="7">
        <v>0.29759999999999998</v>
      </c>
      <c r="B94">
        <v>40</v>
      </c>
      <c r="C94" s="28" t="s">
        <v>115</v>
      </c>
      <c r="D94">
        <v>4.0600000000000023</v>
      </c>
      <c r="E94">
        <f t="shared" si="8"/>
        <v>-0.21999999999999886</v>
      </c>
      <c r="F94" s="23">
        <f t="shared" si="9"/>
        <v>38.628571428571405</v>
      </c>
    </row>
    <row r="95" spans="1:9" x14ac:dyDescent="0.25">
      <c r="A95" s="4" t="s">
        <v>4</v>
      </c>
      <c r="B95">
        <v>50</v>
      </c>
      <c r="C95" s="28" t="s">
        <v>115</v>
      </c>
      <c r="D95">
        <v>3.8599999999999994</v>
      </c>
      <c r="E95">
        <f t="shared" si="8"/>
        <v>-0.20000000000000284</v>
      </c>
      <c r="F95" s="23">
        <f t="shared" si="9"/>
        <v>40.630051813471503</v>
      </c>
    </row>
    <row r="96" spans="1:9" x14ac:dyDescent="0.25">
      <c r="A96" s="7">
        <v>4.0000000000000001E-3</v>
      </c>
      <c r="B96">
        <v>60</v>
      </c>
      <c r="C96" s="28" t="s">
        <v>115</v>
      </c>
      <c r="D96">
        <v>3.7399999999999949</v>
      </c>
      <c r="E96">
        <f t="shared" si="8"/>
        <v>-0.12000000000000455</v>
      </c>
      <c r="F96" s="23">
        <f t="shared" si="9"/>
        <v>41.933689839572246</v>
      </c>
    </row>
    <row r="97" spans="1:9" x14ac:dyDescent="0.25">
      <c r="B97">
        <v>70</v>
      </c>
      <c r="C97" s="28" t="s">
        <v>115</v>
      </c>
      <c r="D97">
        <v>3.6199999999999903</v>
      </c>
      <c r="E97">
        <f t="shared" si="8"/>
        <v>-0.12000000000000455</v>
      </c>
      <c r="F97" s="23">
        <f t="shared" si="9"/>
        <v>43.323756906077463</v>
      </c>
    </row>
    <row r="98" spans="1:9" x14ac:dyDescent="0.25">
      <c r="B98">
        <v>80</v>
      </c>
      <c r="C98" s="28" t="s">
        <v>115</v>
      </c>
      <c r="D98">
        <v>3.5799999999999983</v>
      </c>
      <c r="E98">
        <f t="shared" si="8"/>
        <v>-3.9999999999992042E-2</v>
      </c>
      <c r="F98" s="23">
        <f t="shared" si="9"/>
        <v>43.807821229050298</v>
      </c>
    </row>
    <row r="99" spans="1:9" x14ac:dyDescent="0.25">
      <c r="B99">
        <v>90</v>
      </c>
      <c r="C99" s="28" t="s">
        <v>115</v>
      </c>
      <c r="D99">
        <v>3.519999999999996</v>
      </c>
      <c r="E99">
        <f t="shared" si="8"/>
        <v>-6.0000000000002274E-2</v>
      </c>
      <c r="F99" s="23">
        <f t="shared" si="9"/>
        <v>44.554545454545504</v>
      </c>
    </row>
    <row r="100" spans="1:9" x14ac:dyDescent="0.25">
      <c r="B100">
        <v>100</v>
      </c>
      <c r="C100" s="28" t="s">
        <v>115</v>
      </c>
      <c r="D100">
        <v>3.4599999999999937</v>
      </c>
      <c r="E100">
        <f t="shared" si="8"/>
        <v>-6.0000000000002274E-2</v>
      </c>
      <c r="F100" s="23">
        <f t="shared" si="9"/>
        <v>45.327167630057886</v>
      </c>
    </row>
    <row r="101" spans="1:9" x14ac:dyDescent="0.25">
      <c r="A101" s="1"/>
      <c r="B101" s="2">
        <v>0</v>
      </c>
      <c r="C101" s="18" t="s">
        <v>115</v>
      </c>
      <c r="D101" s="2">
        <v>5.3</v>
      </c>
      <c r="E101" s="2">
        <v>0</v>
      </c>
      <c r="F101" s="27">
        <v>30.76</v>
      </c>
      <c r="G101" s="2"/>
      <c r="H101" s="2"/>
      <c r="I101" s="20" t="s">
        <v>38</v>
      </c>
    </row>
    <row r="102" spans="1:9" x14ac:dyDescent="0.25">
      <c r="A102" s="4">
        <v>50</v>
      </c>
      <c r="B102">
        <v>10</v>
      </c>
      <c r="C102" s="28" t="s">
        <v>115</v>
      </c>
      <c r="D102">
        <v>5.0600000000000023</v>
      </c>
      <c r="E102">
        <f>D102-D101</f>
        <v>-0.23999999999999755</v>
      </c>
      <c r="F102" s="23">
        <f>(D101*F101)/D102</f>
        <v>32.218972332015795</v>
      </c>
    </row>
    <row r="103" spans="1:9" x14ac:dyDescent="0.25">
      <c r="A103" s="6">
        <v>0.25</v>
      </c>
      <c r="B103">
        <v>20</v>
      </c>
      <c r="C103" s="28" t="s">
        <v>115</v>
      </c>
      <c r="D103">
        <v>4.8400000000000034</v>
      </c>
      <c r="E103">
        <f t="shared" ref="E103:E111" si="10">D103-D102</f>
        <v>-0.21999999999999886</v>
      </c>
      <c r="F103" s="23">
        <f t="shared" ref="F103:F111" si="11">(D102*F102)/D103</f>
        <v>33.683471074380137</v>
      </c>
    </row>
    <row r="104" spans="1:9" x14ac:dyDescent="0.25">
      <c r="A104" s="4" t="s">
        <v>9</v>
      </c>
      <c r="B104">
        <v>30</v>
      </c>
      <c r="C104" s="28" t="s">
        <v>115</v>
      </c>
      <c r="D104">
        <v>4.5799999999999983</v>
      </c>
      <c r="E104">
        <f t="shared" si="10"/>
        <v>-0.26000000000000512</v>
      </c>
      <c r="F104" s="23">
        <f t="shared" si="11"/>
        <v>35.595633187772933</v>
      </c>
    </row>
    <row r="105" spans="1:9" x14ac:dyDescent="0.25">
      <c r="A105" s="7">
        <v>0.29759999999999998</v>
      </c>
      <c r="B105">
        <v>40</v>
      </c>
      <c r="C105" s="28" t="s">
        <v>115</v>
      </c>
      <c r="D105">
        <v>4.3800000000000097</v>
      </c>
      <c r="E105">
        <f t="shared" si="10"/>
        <v>-0.19999999999998863</v>
      </c>
      <c r="F105" s="23">
        <f t="shared" si="11"/>
        <v>37.221004566209956</v>
      </c>
    </row>
    <row r="106" spans="1:9" x14ac:dyDescent="0.25">
      <c r="A106" s="4" t="s">
        <v>4</v>
      </c>
      <c r="B106">
        <v>50</v>
      </c>
      <c r="C106" s="28" t="s">
        <v>115</v>
      </c>
      <c r="D106">
        <v>4.2199999999999989</v>
      </c>
      <c r="E106">
        <f t="shared" si="10"/>
        <v>-0.1600000000000108</v>
      </c>
      <c r="F106" s="23">
        <f t="shared" si="11"/>
        <v>38.632227488151663</v>
      </c>
    </row>
    <row r="107" spans="1:9" x14ac:dyDescent="0.25">
      <c r="A107" s="7">
        <v>0.01</v>
      </c>
      <c r="B107">
        <v>60</v>
      </c>
      <c r="C107" s="28" t="s">
        <v>115</v>
      </c>
      <c r="D107">
        <v>4.0799999999999983</v>
      </c>
      <c r="E107">
        <f t="shared" si="10"/>
        <v>-0.14000000000000057</v>
      </c>
      <c r="F107" s="23">
        <f t="shared" si="11"/>
        <v>39.957843137254912</v>
      </c>
    </row>
    <row r="108" spans="1:9" x14ac:dyDescent="0.25">
      <c r="B108">
        <v>70</v>
      </c>
      <c r="C108" s="28" t="s">
        <v>115</v>
      </c>
      <c r="D108">
        <v>3.980000000000004</v>
      </c>
      <c r="E108">
        <f t="shared" si="10"/>
        <v>-9.9999999999994316E-2</v>
      </c>
      <c r="F108" s="23">
        <f t="shared" si="11"/>
        <v>40.961809045226083</v>
      </c>
    </row>
    <row r="109" spans="1:9" x14ac:dyDescent="0.25">
      <c r="B109">
        <v>80</v>
      </c>
      <c r="C109" s="28" t="s">
        <v>115</v>
      </c>
      <c r="D109">
        <v>3.8800000000000097</v>
      </c>
      <c r="E109">
        <f t="shared" si="10"/>
        <v>-9.9999999999994316E-2</v>
      </c>
      <c r="F109" s="23">
        <f t="shared" si="11"/>
        <v>42.017525773195764</v>
      </c>
    </row>
    <row r="110" spans="1:9" x14ac:dyDescent="0.25">
      <c r="B110">
        <v>90</v>
      </c>
      <c r="C110" s="28" t="s">
        <v>115</v>
      </c>
      <c r="D110">
        <v>3.8000000000000114</v>
      </c>
      <c r="E110">
        <f t="shared" si="10"/>
        <v>-7.9999999999998295E-2</v>
      </c>
      <c r="F110" s="23">
        <f t="shared" si="11"/>
        <v>42.902105263157758</v>
      </c>
    </row>
    <row r="111" spans="1:9" x14ac:dyDescent="0.25">
      <c r="B111">
        <v>100</v>
      </c>
      <c r="C111" s="28" t="s">
        <v>115</v>
      </c>
      <c r="D111">
        <v>3.7199999999999989</v>
      </c>
      <c r="E111">
        <f t="shared" si="10"/>
        <v>-8.0000000000012506E-2</v>
      </c>
      <c r="F111" s="23">
        <f t="shared" si="11"/>
        <v>43.824731182795702</v>
      </c>
    </row>
    <row r="112" spans="1:9" x14ac:dyDescent="0.25">
      <c r="A112" s="1"/>
      <c r="B112" s="2">
        <v>0</v>
      </c>
      <c r="C112" s="18" t="s">
        <v>115</v>
      </c>
      <c r="D112" s="2">
        <v>5.14</v>
      </c>
      <c r="E112" s="2">
        <v>0</v>
      </c>
      <c r="F112" s="27">
        <v>30.36</v>
      </c>
      <c r="G112" s="2"/>
      <c r="H112" s="2"/>
      <c r="I112" s="20" t="s">
        <v>39</v>
      </c>
    </row>
    <row r="113" spans="1:9" x14ac:dyDescent="0.25">
      <c r="A113" s="4">
        <v>50</v>
      </c>
      <c r="B113">
        <v>10</v>
      </c>
      <c r="C113" s="28" t="s">
        <v>115</v>
      </c>
      <c r="D113">
        <v>4.9799999999999898</v>
      </c>
      <c r="E113">
        <f>D113-D112</f>
        <v>-0.16000000000000991</v>
      </c>
      <c r="F113" s="23">
        <f>(D112*F112)/D113</f>
        <v>31.335421686747051</v>
      </c>
    </row>
    <row r="114" spans="1:9" x14ac:dyDescent="0.25">
      <c r="A114" s="6">
        <v>0.25</v>
      </c>
      <c r="B114">
        <v>20</v>
      </c>
      <c r="C114" s="28" t="s">
        <v>115</v>
      </c>
      <c r="D114">
        <v>4.8399999999999892</v>
      </c>
      <c r="E114">
        <f t="shared" ref="E114:E122" si="12">D114-D113</f>
        <v>-0.14000000000000057</v>
      </c>
      <c r="F114" s="23">
        <f t="shared" ref="F114:F122" si="13">(D113*F113)/D114</f>
        <v>32.241818181818253</v>
      </c>
    </row>
    <row r="115" spans="1:9" x14ac:dyDescent="0.25">
      <c r="A115" s="4" t="s">
        <v>9</v>
      </c>
      <c r="B115">
        <v>30</v>
      </c>
      <c r="C115" s="28" t="s">
        <v>115</v>
      </c>
      <c r="D115">
        <v>4.6199999999999903</v>
      </c>
      <c r="E115">
        <f t="shared" si="12"/>
        <v>-0.21999999999999886</v>
      </c>
      <c r="F115" s="23">
        <f t="shared" si="13"/>
        <v>33.777142857142927</v>
      </c>
    </row>
    <row r="116" spans="1:9" x14ac:dyDescent="0.25">
      <c r="A116" s="7">
        <v>0.29759999999999998</v>
      </c>
      <c r="B116">
        <v>40</v>
      </c>
      <c r="C116" s="28" t="s">
        <v>115</v>
      </c>
      <c r="D116">
        <v>4.4599999999999937</v>
      </c>
      <c r="E116">
        <f t="shared" si="12"/>
        <v>-0.15999999999999659</v>
      </c>
      <c r="F116" s="23">
        <f t="shared" si="13"/>
        <v>34.988878923766862</v>
      </c>
    </row>
    <row r="117" spans="1:9" x14ac:dyDescent="0.25">
      <c r="A117" s="4" t="s">
        <v>4</v>
      </c>
      <c r="B117">
        <v>50</v>
      </c>
      <c r="C117" s="28" t="s">
        <v>115</v>
      </c>
      <c r="D117">
        <v>4.2799999999999869</v>
      </c>
      <c r="E117">
        <f t="shared" si="12"/>
        <v>-0.18000000000000682</v>
      </c>
      <c r="F117" s="23">
        <f t="shared" si="13"/>
        <v>36.460373831775811</v>
      </c>
    </row>
    <row r="118" spans="1:9" x14ac:dyDescent="0.25">
      <c r="A118" s="7">
        <v>4.0000000000000001E-3</v>
      </c>
      <c r="B118">
        <v>60</v>
      </c>
      <c r="C118" s="28" t="s">
        <v>115</v>
      </c>
      <c r="D118">
        <v>4.1400000000000006</v>
      </c>
      <c r="E118">
        <f t="shared" si="12"/>
        <v>-0.13999999999998636</v>
      </c>
      <c r="F118" s="23">
        <f t="shared" si="13"/>
        <v>37.693333333333328</v>
      </c>
    </row>
    <row r="119" spans="1:9" x14ac:dyDescent="0.25">
      <c r="A119" s="4" t="s">
        <v>8</v>
      </c>
      <c r="B119">
        <v>70</v>
      </c>
      <c r="C119" s="28" t="s">
        <v>115</v>
      </c>
      <c r="D119">
        <v>4.019999999999996</v>
      </c>
      <c r="E119">
        <f t="shared" si="12"/>
        <v>-0.12000000000000455</v>
      </c>
      <c r="F119" s="23">
        <f t="shared" si="13"/>
        <v>38.818507462686604</v>
      </c>
    </row>
    <row r="120" spans="1:9" x14ac:dyDescent="0.25">
      <c r="A120" s="7">
        <v>2E-3</v>
      </c>
      <c r="B120">
        <v>80</v>
      </c>
      <c r="C120" s="28" t="s">
        <v>115</v>
      </c>
      <c r="D120">
        <v>3.9599999999999937</v>
      </c>
      <c r="E120">
        <f t="shared" si="12"/>
        <v>-6.0000000000002274E-2</v>
      </c>
      <c r="F120" s="23">
        <f t="shared" si="13"/>
        <v>39.40666666666673</v>
      </c>
    </row>
    <row r="121" spans="1:9" x14ac:dyDescent="0.25">
      <c r="B121">
        <v>90</v>
      </c>
      <c r="C121" s="28" t="s">
        <v>115</v>
      </c>
      <c r="D121">
        <v>3.8799999999999955</v>
      </c>
      <c r="E121">
        <f t="shared" si="12"/>
        <v>-7.9999999999998295E-2</v>
      </c>
      <c r="F121" s="23">
        <f t="shared" si="13"/>
        <v>40.219175257732005</v>
      </c>
    </row>
    <row r="122" spans="1:9" x14ac:dyDescent="0.25">
      <c r="B122">
        <v>100</v>
      </c>
      <c r="C122" s="28" t="s">
        <v>115</v>
      </c>
      <c r="D122">
        <v>3.7599999999999909</v>
      </c>
      <c r="E122">
        <f t="shared" si="12"/>
        <v>-0.12000000000000455</v>
      </c>
      <c r="F122" s="23">
        <f t="shared" si="13"/>
        <v>41.502765957446911</v>
      </c>
    </row>
    <row r="123" spans="1:9" x14ac:dyDescent="0.25">
      <c r="A123" s="1"/>
      <c r="B123" s="2">
        <v>0</v>
      </c>
      <c r="C123" s="18" t="s">
        <v>115</v>
      </c>
      <c r="D123" s="2">
        <v>5.34</v>
      </c>
      <c r="E123" s="2">
        <v>0</v>
      </c>
      <c r="F123" s="27">
        <v>30.66</v>
      </c>
      <c r="G123" s="2"/>
      <c r="H123" s="2"/>
      <c r="I123" s="20" t="s">
        <v>40</v>
      </c>
    </row>
    <row r="124" spans="1:9" x14ac:dyDescent="0.25">
      <c r="A124" s="4">
        <v>50</v>
      </c>
      <c r="B124">
        <v>10</v>
      </c>
      <c r="C124" s="28" t="s">
        <v>115</v>
      </c>
      <c r="D124">
        <v>5.0799999999999983</v>
      </c>
      <c r="E124">
        <f>D124-D123</f>
        <v>-0.26000000000000156</v>
      </c>
      <c r="F124" s="23">
        <f>(D123*F123)/D124</f>
        <v>32.229212598425207</v>
      </c>
    </row>
    <row r="125" spans="1:9" x14ac:dyDescent="0.25">
      <c r="A125" s="6">
        <v>0.25</v>
      </c>
      <c r="B125">
        <v>20</v>
      </c>
      <c r="C125" s="28" t="s">
        <v>115</v>
      </c>
      <c r="D125">
        <v>4.8399999999999892</v>
      </c>
      <c r="E125">
        <f t="shared" ref="E125:E133" si="14">D125-D124</f>
        <v>-0.24000000000000909</v>
      </c>
      <c r="F125" s="23">
        <f t="shared" ref="F125:F133" si="15">(D124*F124)/D125</f>
        <v>33.8273553719009</v>
      </c>
    </row>
    <row r="126" spans="1:9" x14ac:dyDescent="0.25">
      <c r="A126" s="4" t="s">
        <v>9</v>
      </c>
      <c r="B126">
        <v>30</v>
      </c>
      <c r="C126" s="28" t="s">
        <v>115</v>
      </c>
      <c r="D126">
        <v>4.5599999999999881</v>
      </c>
      <c r="E126">
        <f t="shared" si="14"/>
        <v>-0.28000000000000114</v>
      </c>
      <c r="F126" s="23">
        <f t="shared" si="15"/>
        <v>35.904473684210622</v>
      </c>
    </row>
    <row r="127" spans="1:9" x14ac:dyDescent="0.25">
      <c r="A127" s="7">
        <v>0.29759999999999998</v>
      </c>
      <c r="B127">
        <v>40</v>
      </c>
      <c r="C127" s="28" t="s">
        <v>115</v>
      </c>
      <c r="D127">
        <v>4.3399999999999892</v>
      </c>
      <c r="E127">
        <f t="shared" si="14"/>
        <v>-0.21999999999999886</v>
      </c>
      <c r="F127" s="23">
        <f t="shared" si="15"/>
        <v>37.724516129032352</v>
      </c>
    </row>
    <row r="128" spans="1:9" x14ac:dyDescent="0.25">
      <c r="A128" s="4" t="s">
        <v>4</v>
      </c>
      <c r="B128">
        <v>50</v>
      </c>
      <c r="C128" s="28" t="s">
        <v>115</v>
      </c>
      <c r="D128">
        <v>4.1799999999999926</v>
      </c>
      <c r="E128">
        <f t="shared" si="14"/>
        <v>-0.15999999999999659</v>
      </c>
      <c r="F128" s="23">
        <f t="shared" si="15"/>
        <v>39.168516746411555</v>
      </c>
    </row>
    <row r="129" spans="1:9" x14ac:dyDescent="0.25">
      <c r="A129" s="7">
        <v>4.0000000000000001E-3</v>
      </c>
      <c r="B129">
        <v>60</v>
      </c>
      <c r="C129" s="28" t="s">
        <v>115</v>
      </c>
      <c r="D129">
        <v>3.9799999999999898</v>
      </c>
      <c r="E129">
        <f t="shared" si="14"/>
        <v>-0.20000000000000284</v>
      </c>
      <c r="F129" s="23">
        <f t="shared" si="15"/>
        <v>41.136783919598095</v>
      </c>
    </row>
    <row r="130" spans="1:9" x14ac:dyDescent="0.25">
      <c r="A130" s="4" t="s">
        <v>8</v>
      </c>
      <c r="B130">
        <v>70</v>
      </c>
      <c r="C130" s="28" t="s">
        <v>115</v>
      </c>
      <c r="D130">
        <v>3.8799999999999955</v>
      </c>
      <c r="E130">
        <f t="shared" si="14"/>
        <v>-9.9999999999994316E-2</v>
      </c>
      <c r="F130" s="23">
        <f t="shared" si="15"/>
        <v>42.197010309278397</v>
      </c>
    </row>
    <row r="131" spans="1:9" x14ac:dyDescent="0.25">
      <c r="A131" s="7">
        <v>5.0000000000000001E-3</v>
      </c>
      <c r="B131">
        <v>80</v>
      </c>
      <c r="C131" s="28" t="s">
        <v>115</v>
      </c>
      <c r="D131">
        <v>3.7999999999999972</v>
      </c>
      <c r="E131">
        <f t="shared" si="14"/>
        <v>-7.9999999999998295E-2</v>
      </c>
      <c r="F131" s="23">
        <f t="shared" si="15"/>
        <v>43.085368421052664</v>
      </c>
    </row>
    <row r="132" spans="1:9" x14ac:dyDescent="0.25">
      <c r="B132">
        <v>90</v>
      </c>
      <c r="C132" s="28" t="s">
        <v>115</v>
      </c>
      <c r="D132">
        <v>3.7199999999999989</v>
      </c>
      <c r="E132">
        <f t="shared" si="14"/>
        <v>-7.9999999999998295E-2</v>
      </c>
      <c r="F132" s="23">
        <f t="shared" si="15"/>
        <v>44.011935483870985</v>
      </c>
    </row>
    <row r="133" spans="1:9" x14ac:dyDescent="0.25">
      <c r="B133">
        <v>100</v>
      </c>
      <c r="C133" s="28" t="s">
        <v>115</v>
      </c>
      <c r="D133">
        <v>3.6399999999999864</v>
      </c>
      <c r="E133">
        <f t="shared" si="14"/>
        <v>-8.0000000000012506E-2</v>
      </c>
      <c r="F133" s="23">
        <f t="shared" si="15"/>
        <v>44.979230769230938</v>
      </c>
    </row>
    <row r="134" spans="1:9" x14ac:dyDescent="0.25">
      <c r="A134" s="1"/>
      <c r="B134" s="2">
        <v>0</v>
      </c>
      <c r="C134" s="18" t="s">
        <v>115</v>
      </c>
      <c r="D134" s="2">
        <v>5.26</v>
      </c>
      <c r="E134" s="2">
        <v>0</v>
      </c>
      <c r="F134" s="27">
        <v>30.96</v>
      </c>
      <c r="G134" s="2"/>
      <c r="H134" s="2"/>
      <c r="I134" s="20" t="s">
        <v>41</v>
      </c>
    </row>
    <row r="135" spans="1:9" x14ac:dyDescent="0.25">
      <c r="A135" s="4">
        <v>50</v>
      </c>
      <c r="B135">
        <v>10</v>
      </c>
      <c r="C135" s="28" t="s">
        <v>115</v>
      </c>
      <c r="D135">
        <v>5.2800000000000011</v>
      </c>
      <c r="E135">
        <f>D135-D134</f>
        <v>2.000000000000135E-2</v>
      </c>
      <c r="F135" s="23">
        <f>(D134*F134)/D135</f>
        <v>30.842727272727267</v>
      </c>
    </row>
    <row r="136" spans="1:9" x14ac:dyDescent="0.25">
      <c r="A136" s="6">
        <v>0.25</v>
      </c>
      <c r="B136">
        <v>20</v>
      </c>
      <c r="C136" s="28" t="s">
        <v>115</v>
      </c>
      <c r="D136">
        <v>5.2000000000000028</v>
      </c>
      <c r="E136">
        <f t="shared" ref="E136:E144" si="16">D136-D135</f>
        <v>-7.9999999999998295E-2</v>
      </c>
      <c r="F136" s="23">
        <f t="shared" ref="F136:F144" si="17">(D135*F135)/D136</f>
        <v>31.317230769230754</v>
      </c>
    </row>
    <row r="137" spans="1:9" x14ac:dyDescent="0.25">
      <c r="A137" s="4" t="s">
        <v>9</v>
      </c>
      <c r="B137">
        <v>30</v>
      </c>
      <c r="C137" s="28" t="s">
        <v>115</v>
      </c>
      <c r="D137">
        <v>5.1000000000000085</v>
      </c>
      <c r="E137">
        <f t="shared" si="16"/>
        <v>-9.9999999999994316E-2</v>
      </c>
      <c r="F137" s="23">
        <f t="shared" si="17"/>
        <v>31.931294117647006</v>
      </c>
    </row>
    <row r="138" spans="1:9" x14ac:dyDescent="0.25">
      <c r="A138" s="7">
        <v>0.29759999999999998</v>
      </c>
      <c r="B138">
        <v>40</v>
      </c>
      <c r="C138" s="28" t="s">
        <v>115</v>
      </c>
      <c r="D138">
        <v>5.0200000000000102</v>
      </c>
      <c r="E138">
        <f t="shared" si="16"/>
        <v>-7.9999999999998295E-2</v>
      </c>
      <c r="F138" s="23">
        <f t="shared" si="17"/>
        <v>32.440159362549736</v>
      </c>
    </row>
    <row r="139" spans="1:9" x14ac:dyDescent="0.25">
      <c r="A139" s="4" t="s">
        <v>4</v>
      </c>
      <c r="B139">
        <v>50</v>
      </c>
      <c r="C139" s="28" t="s">
        <v>115</v>
      </c>
      <c r="D139">
        <v>4.960000000000008</v>
      </c>
      <c r="E139">
        <f t="shared" si="16"/>
        <v>-6.0000000000002274E-2</v>
      </c>
      <c r="F139" s="23">
        <f t="shared" si="17"/>
        <v>32.832580645161237</v>
      </c>
    </row>
    <row r="140" spans="1:9" x14ac:dyDescent="0.25">
      <c r="A140" s="7">
        <v>0.01</v>
      </c>
      <c r="B140">
        <v>60</v>
      </c>
      <c r="C140" s="28" t="s">
        <v>115</v>
      </c>
      <c r="D140">
        <v>4.8800000000000097</v>
      </c>
      <c r="E140">
        <f t="shared" si="16"/>
        <v>-7.9999999999998295E-2</v>
      </c>
      <c r="F140" s="23">
        <f t="shared" si="17"/>
        <v>33.370819672131077</v>
      </c>
    </row>
    <row r="141" spans="1:9" x14ac:dyDescent="0.25">
      <c r="A141" s="4" t="s">
        <v>8</v>
      </c>
      <c r="B141">
        <v>70</v>
      </c>
      <c r="C141" s="28" t="s">
        <v>115</v>
      </c>
      <c r="D141">
        <v>4.8200000000000074</v>
      </c>
      <c r="E141">
        <f t="shared" si="16"/>
        <v>-6.0000000000002274E-2</v>
      </c>
      <c r="F141" s="23">
        <f t="shared" si="17"/>
        <v>33.786224066389984</v>
      </c>
    </row>
    <row r="142" spans="1:9" x14ac:dyDescent="0.25">
      <c r="A142" s="7">
        <v>2E-3</v>
      </c>
      <c r="B142">
        <v>80</v>
      </c>
      <c r="C142" s="28" t="s">
        <v>115</v>
      </c>
      <c r="D142">
        <v>4.8000000000000114</v>
      </c>
      <c r="E142">
        <f t="shared" si="16"/>
        <v>-1.9999999999996021E-2</v>
      </c>
      <c r="F142" s="23">
        <f t="shared" si="17"/>
        <v>33.926999999999914</v>
      </c>
    </row>
    <row r="143" spans="1:9" x14ac:dyDescent="0.25">
      <c r="B143">
        <v>90</v>
      </c>
      <c r="C143" s="28" t="s">
        <v>115</v>
      </c>
      <c r="D143">
        <v>4.7600000000000051</v>
      </c>
      <c r="E143">
        <f t="shared" si="16"/>
        <v>-4.0000000000006253E-2</v>
      </c>
      <c r="F143" s="23">
        <f t="shared" si="17"/>
        <v>34.212100840336092</v>
      </c>
    </row>
    <row r="144" spans="1:9" x14ac:dyDescent="0.25">
      <c r="B144">
        <v>100</v>
      </c>
      <c r="C144" s="28" t="s">
        <v>115</v>
      </c>
      <c r="D144">
        <v>4.7000000000000028</v>
      </c>
      <c r="E144">
        <f t="shared" si="16"/>
        <v>-6.0000000000002274E-2</v>
      </c>
      <c r="F144" s="23">
        <f t="shared" si="17"/>
        <v>34.64885106382976</v>
      </c>
    </row>
    <row r="145" spans="1:9" x14ac:dyDescent="0.25">
      <c r="A145" s="1"/>
      <c r="B145" s="2">
        <v>0</v>
      </c>
      <c r="C145" s="18" t="s">
        <v>115</v>
      </c>
      <c r="D145" s="2">
        <v>5.18</v>
      </c>
      <c r="E145" s="2">
        <v>0</v>
      </c>
      <c r="F145" s="27">
        <v>31.26</v>
      </c>
      <c r="G145" s="2"/>
      <c r="H145" s="2"/>
      <c r="I145" s="20" t="s">
        <v>42</v>
      </c>
    </row>
    <row r="146" spans="1:9" x14ac:dyDescent="0.25">
      <c r="A146" s="4">
        <v>50</v>
      </c>
      <c r="B146">
        <v>10</v>
      </c>
      <c r="C146" s="28" t="s">
        <v>115</v>
      </c>
      <c r="D146">
        <v>4.980000000000004</v>
      </c>
      <c r="E146">
        <f>D146-D145</f>
        <v>-0.19999999999999574</v>
      </c>
      <c r="F146" s="23">
        <f>(D145*F145)/D146</f>
        <v>32.515421686746961</v>
      </c>
    </row>
    <row r="147" spans="1:9" x14ac:dyDescent="0.25">
      <c r="A147" s="6">
        <v>0.25</v>
      </c>
      <c r="B147">
        <v>20</v>
      </c>
      <c r="C147" s="28" t="s">
        <v>115</v>
      </c>
      <c r="D147">
        <v>4.7999999999999972</v>
      </c>
      <c r="E147">
        <f t="shared" ref="E147:E155" si="18">D147-D146</f>
        <v>-0.18000000000000682</v>
      </c>
      <c r="F147" s="23">
        <f t="shared" ref="F147:F155" si="19">(D146*F146)/D147</f>
        <v>33.73475000000002</v>
      </c>
    </row>
    <row r="148" spans="1:9" x14ac:dyDescent="0.25">
      <c r="A148" s="4" t="s">
        <v>9</v>
      </c>
      <c r="B148">
        <v>30</v>
      </c>
      <c r="C148" s="28" t="s">
        <v>115</v>
      </c>
      <c r="D148">
        <v>4.5799999999999983</v>
      </c>
      <c r="E148">
        <f t="shared" si="18"/>
        <v>-0.21999999999999886</v>
      </c>
      <c r="F148" s="23">
        <f t="shared" si="19"/>
        <v>35.355196506550229</v>
      </c>
    </row>
    <row r="149" spans="1:9" x14ac:dyDescent="0.25">
      <c r="A149" s="7">
        <v>0.29759999999999998</v>
      </c>
      <c r="B149">
        <v>40</v>
      </c>
      <c r="C149" s="28" t="s">
        <v>115</v>
      </c>
      <c r="D149">
        <v>4.4200000000000017</v>
      </c>
      <c r="E149">
        <f t="shared" si="18"/>
        <v>-0.15999999999999659</v>
      </c>
      <c r="F149" s="23">
        <f t="shared" si="19"/>
        <v>36.63502262443437</v>
      </c>
    </row>
    <row r="150" spans="1:9" x14ac:dyDescent="0.25">
      <c r="A150" s="4" t="s">
        <v>4</v>
      </c>
      <c r="B150">
        <v>50</v>
      </c>
      <c r="C150" s="28" t="s">
        <v>115</v>
      </c>
      <c r="D150">
        <v>4.2000000000000028</v>
      </c>
      <c r="E150">
        <f t="shared" si="18"/>
        <v>-0.21999999999999886</v>
      </c>
      <c r="F150" s="23">
        <f t="shared" si="19"/>
        <v>38.553999999999974</v>
      </c>
    </row>
    <row r="151" spans="1:9" x14ac:dyDescent="0.25">
      <c r="A151" s="7">
        <v>0.01</v>
      </c>
      <c r="B151">
        <v>60</v>
      </c>
      <c r="C151" s="28" t="s">
        <v>115</v>
      </c>
      <c r="D151">
        <v>4.1200000000000045</v>
      </c>
      <c r="E151">
        <f t="shared" si="18"/>
        <v>-7.9999999999998295E-2</v>
      </c>
      <c r="F151" s="23">
        <f t="shared" si="19"/>
        <v>39.302621359223252</v>
      </c>
    </row>
    <row r="152" spans="1:9" x14ac:dyDescent="0.25">
      <c r="A152" s="4" t="s">
        <v>8</v>
      </c>
      <c r="B152">
        <v>70</v>
      </c>
      <c r="C152" s="28" t="s">
        <v>115</v>
      </c>
      <c r="D152">
        <v>3.980000000000004</v>
      </c>
      <c r="E152">
        <f t="shared" si="18"/>
        <v>-0.14000000000000057</v>
      </c>
      <c r="F152" s="23">
        <f t="shared" si="19"/>
        <v>40.685125628140661</v>
      </c>
    </row>
    <row r="153" spans="1:9" x14ac:dyDescent="0.25">
      <c r="A153" s="7">
        <v>5.0000000000000001E-3</v>
      </c>
      <c r="B153">
        <v>80</v>
      </c>
      <c r="C153" s="28" t="s">
        <v>115</v>
      </c>
      <c r="D153">
        <v>3.9200000000000017</v>
      </c>
      <c r="E153">
        <f t="shared" si="18"/>
        <v>-6.0000000000002274E-2</v>
      </c>
      <c r="F153" s="23">
        <f t="shared" si="19"/>
        <v>41.307857142857124</v>
      </c>
    </row>
    <row r="154" spans="1:9" x14ac:dyDescent="0.25">
      <c r="B154">
        <v>90</v>
      </c>
      <c r="C154" s="28" t="s">
        <v>115</v>
      </c>
      <c r="D154">
        <v>3.8199999999999932</v>
      </c>
      <c r="E154">
        <f t="shared" si="18"/>
        <v>-0.10000000000000853</v>
      </c>
      <c r="F154" s="23">
        <f t="shared" si="19"/>
        <v>42.389214659685933</v>
      </c>
    </row>
    <row r="155" spans="1:9" x14ac:dyDescent="0.25">
      <c r="B155">
        <v>100</v>
      </c>
      <c r="C155" s="28" t="s">
        <v>115</v>
      </c>
      <c r="D155">
        <v>3.7399999999999949</v>
      </c>
      <c r="E155">
        <f t="shared" si="18"/>
        <v>-7.9999999999998295E-2</v>
      </c>
      <c r="F155" s="23">
        <f t="shared" si="19"/>
        <v>43.295935828877063</v>
      </c>
    </row>
    <row r="156" spans="1:9" x14ac:dyDescent="0.25">
      <c r="A156" s="1" t="s">
        <v>98</v>
      </c>
      <c r="B156" s="2">
        <v>0</v>
      </c>
      <c r="C156" s="3">
        <v>28.25</v>
      </c>
      <c r="D156" s="2">
        <v>5.2</v>
      </c>
      <c r="E156" s="2">
        <v>0</v>
      </c>
      <c r="F156" s="3">
        <v>37.160000000000004</v>
      </c>
      <c r="G156" s="2"/>
      <c r="H156" s="2"/>
      <c r="I156" s="20" t="s">
        <v>43</v>
      </c>
    </row>
    <row r="157" spans="1:9" x14ac:dyDescent="0.25">
      <c r="A157" s="4">
        <v>50</v>
      </c>
      <c r="B157">
        <v>10</v>
      </c>
      <c r="C157" s="5">
        <v>42.81</v>
      </c>
      <c r="D157">
        <v>5.0600000000000023</v>
      </c>
      <c r="E157">
        <f>D157-D156</f>
        <v>-0.1399999999999979</v>
      </c>
      <c r="F157" s="5">
        <v>38.188142292490106</v>
      </c>
    </row>
    <row r="158" spans="1:9" x14ac:dyDescent="0.25">
      <c r="A158" s="6">
        <v>0.25</v>
      </c>
      <c r="B158">
        <v>20</v>
      </c>
      <c r="C158" s="5">
        <v>42.51</v>
      </c>
      <c r="D158">
        <v>4.8800000000000097</v>
      </c>
      <c r="E158">
        <f t="shared" ref="E158:E166" si="20">D158-D157</f>
        <v>-0.17999999999999261</v>
      </c>
      <c r="F158" s="5">
        <v>39.596721311475335</v>
      </c>
    </row>
    <row r="159" spans="1:9" x14ac:dyDescent="0.25">
      <c r="A159" s="12" t="s">
        <v>1</v>
      </c>
      <c r="B159">
        <v>30</v>
      </c>
      <c r="C159" s="5">
        <v>42.82</v>
      </c>
      <c r="D159">
        <v>4.7199999999999989</v>
      </c>
      <c r="E159">
        <f t="shared" si="20"/>
        <v>-0.1600000000000108</v>
      </c>
      <c r="F159" s="5">
        <v>40.938983050847469</v>
      </c>
    </row>
    <row r="160" spans="1:9" x14ac:dyDescent="0.25">
      <c r="A160" s="7">
        <v>0.18310000000000001</v>
      </c>
      <c r="B160">
        <v>40</v>
      </c>
      <c r="C160" s="5">
        <v>42.73</v>
      </c>
      <c r="D160">
        <v>4.6200000000000045</v>
      </c>
      <c r="E160">
        <f t="shared" si="20"/>
        <v>-9.9999999999994316E-2</v>
      </c>
      <c r="F160" s="5">
        <v>41.825108225108188</v>
      </c>
    </row>
    <row r="161" spans="1:9" x14ac:dyDescent="0.25">
      <c r="A161" s="4" t="s">
        <v>9</v>
      </c>
      <c r="B161">
        <v>50</v>
      </c>
      <c r="C161" s="5">
        <v>43.3</v>
      </c>
      <c r="D161">
        <v>4.480000000000004</v>
      </c>
      <c r="E161">
        <f t="shared" si="20"/>
        <v>-0.14000000000000057</v>
      </c>
      <c r="F161" s="5">
        <v>43.132142857142824</v>
      </c>
    </row>
    <row r="162" spans="1:9" x14ac:dyDescent="0.25">
      <c r="A162" s="7">
        <v>0.1885</v>
      </c>
      <c r="B162">
        <v>60</v>
      </c>
      <c r="C162" s="5">
        <v>41.65</v>
      </c>
      <c r="D162">
        <v>4.4000000000000057</v>
      </c>
      <c r="E162">
        <f t="shared" si="20"/>
        <v>-7.9999999999998295E-2</v>
      </c>
      <c r="F162" s="5">
        <v>43.916363636363585</v>
      </c>
    </row>
    <row r="163" spans="1:9" x14ac:dyDescent="0.25">
      <c r="B163">
        <v>70</v>
      </c>
      <c r="C163" s="5">
        <v>41.7</v>
      </c>
      <c r="D163">
        <v>4.2800000000000011</v>
      </c>
      <c r="E163">
        <f t="shared" si="20"/>
        <v>-0.12000000000000455</v>
      </c>
      <c r="F163" s="5">
        <v>45.147663551401862</v>
      </c>
    </row>
    <row r="164" spans="1:9" x14ac:dyDescent="0.25">
      <c r="B164">
        <v>80</v>
      </c>
      <c r="C164" s="5">
        <v>42.68</v>
      </c>
      <c r="D164">
        <v>4.2400000000000091</v>
      </c>
      <c r="E164">
        <f t="shared" si="20"/>
        <v>-3.9999999999992042E-2</v>
      </c>
      <c r="F164" s="5">
        <v>45.573584905660283</v>
      </c>
    </row>
    <row r="165" spans="1:9" x14ac:dyDescent="0.25">
      <c r="B165">
        <v>90</v>
      </c>
      <c r="C165" s="5">
        <v>44.24</v>
      </c>
      <c r="D165">
        <v>4.1599999999999966</v>
      </c>
      <c r="E165">
        <f t="shared" si="20"/>
        <v>-8.0000000000012506E-2</v>
      </c>
      <c r="F165" s="5">
        <v>46.450000000000045</v>
      </c>
    </row>
    <row r="166" spans="1:9" x14ac:dyDescent="0.25">
      <c r="B166">
        <v>100</v>
      </c>
      <c r="C166" s="5">
        <v>44.7</v>
      </c>
      <c r="D166">
        <v>4.1000000000000085</v>
      </c>
      <c r="E166">
        <f t="shared" si="20"/>
        <v>-5.9999999999988063E-2</v>
      </c>
      <c r="F166" s="5">
        <v>47.129756097560879</v>
      </c>
    </row>
    <row r="167" spans="1:9" x14ac:dyDescent="0.25">
      <c r="A167" s="1" t="s">
        <v>83</v>
      </c>
      <c r="B167" s="2">
        <v>0</v>
      </c>
      <c r="C167" s="3">
        <v>25.39</v>
      </c>
      <c r="D167" s="2">
        <v>5.24</v>
      </c>
      <c r="E167" s="2">
        <v>0</v>
      </c>
      <c r="F167" s="3">
        <v>36.1</v>
      </c>
      <c r="G167" s="2"/>
      <c r="H167" s="2"/>
      <c r="I167" s="20" t="s">
        <v>44</v>
      </c>
    </row>
    <row r="168" spans="1:9" x14ac:dyDescent="0.25">
      <c r="A168" s="4">
        <v>50</v>
      </c>
      <c r="B168">
        <v>10</v>
      </c>
      <c r="C168" s="5">
        <v>43.52</v>
      </c>
      <c r="D168">
        <v>5.2399999999999949</v>
      </c>
      <c r="E168">
        <f>D168-D167</f>
        <v>0</v>
      </c>
      <c r="F168" s="5">
        <v>36.100000000000037</v>
      </c>
    </row>
    <row r="169" spans="1:9" x14ac:dyDescent="0.25">
      <c r="A169" s="6">
        <v>0.25</v>
      </c>
      <c r="B169">
        <v>20</v>
      </c>
      <c r="C169" s="5">
        <v>46.18</v>
      </c>
      <c r="D169">
        <v>5.1400000000000006</v>
      </c>
      <c r="E169">
        <f t="shared" ref="E169:E177" si="21">D169-D168</f>
        <v>-9.9999999999994316E-2</v>
      </c>
      <c r="F169" s="5">
        <v>36.802334630350195</v>
      </c>
    </row>
    <row r="170" spans="1:9" x14ac:dyDescent="0.25">
      <c r="A170" s="12" t="s">
        <v>1</v>
      </c>
      <c r="B170">
        <v>30</v>
      </c>
      <c r="C170" s="5">
        <v>46.06</v>
      </c>
      <c r="D170">
        <v>5.0600000000000023</v>
      </c>
      <c r="E170">
        <f t="shared" si="21"/>
        <v>-7.9999999999998295E-2</v>
      </c>
      <c r="F170" s="5">
        <v>37.384189723320141</v>
      </c>
    </row>
    <row r="171" spans="1:9" x14ac:dyDescent="0.25">
      <c r="A171" s="7">
        <v>0.25069999999999998</v>
      </c>
      <c r="B171">
        <v>40</v>
      </c>
      <c r="C171" s="5">
        <v>46.14</v>
      </c>
      <c r="D171">
        <v>5</v>
      </c>
      <c r="E171">
        <f t="shared" si="21"/>
        <v>-6.0000000000002274E-2</v>
      </c>
      <c r="F171" s="5">
        <v>37.832799999999999</v>
      </c>
    </row>
    <row r="172" spans="1:9" x14ac:dyDescent="0.25">
      <c r="A172" s="4" t="s">
        <v>9</v>
      </c>
      <c r="B172">
        <v>50</v>
      </c>
      <c r="C172" s="5">
        <v>46.53</v>
      </c>
      <c r="D172">
        <v>4.9599999999999937</v>
      </c>
      <c r="E172">
        <f t="shared" si="21"/>
        <v>-4.0000000000006253E-2</v>
      </c>
      <c r="F172" s="5">
        <v>38.137903225806504</v>
      </c>
    </row>
    <row r="173" spans="1:9" x14ac:dyDescent="0.25">
      <c r="A173" s="7">
        <v>0.1103</v>
      </c>
      <c r="B173">
        <v>60</v>
      </c>
      <c r="C173" s="5">
        <v>46.28</v>
      </c>
      <c r="D173">
        <v>4.8799999999999955</v>
      </c>
      <c r="E173">
        <f t="shared" si="21"/>
        <v>-7.9999999999998295E-2</v>
      </c>
      <c r="F173" s="5">
        <v>38.763114754098396</v>
      </c>
    </row>
    <row r="174" spans="1:9" x14ac:dyDescent="0.25">
      <c r="B174">
        <v>70</v>
      </c>
      <c r="C174" s="5">
        <v>46.4</v>
      </c>
      <c r="D174">
        <v>4.8599999999999994</v>
      </c>
      <c r="E174">
        <f t="shared" si="21"/>
        <v>-1.9999999999996021E-2</v>
      </c>
      <c r="F174" s="5">
        <v>38.922633744855972</v>
      </c>
    </row>
    <row r="175" spans="1:9" x14ac:dyDescent="0.25">
      <c r="B175">
        <v>80</v>
      </c>
      <c r="C175" s="5">
        <v>46.45</v>
      </c>
      <c r="D175">
        <v>4.7999999999999972</v>
      </c>
      <c r="E175">
        <f t="shared" si="21"/>
        <v>-6.0000000000002274E-2</v>
      </c>
      <c r="F175" s="5">
        <v>39.409166666666692</v>
      </c>
    </row>
    <row r="176" spans="1:9" x14ac:dyDescent="0.25">
      <c r="B176">
        <v>90</v>
      </c>
      <c r="C176" s="5">
        <v>46.12</v>
      </c>
      <c r="D176">
        <v>4.7599999999999909</v>
      </c>
      <c r="E176">
        <f t="shared" si="21"/>
        <v>-4.0000000000006253E-2</v>
      </c>
      <c r="F176" s="5">
        <v>39.740336134453855</v>
      </c>
    </row>
    <row r="177" spans="1:9" x14ac:dyDescent="0.25">
      <c r="B177">
        <v>100</v>
      </c>
      <c r="C177" s="5">
        <v>46.4</v>
      </c>
      <c r="D177">
        <v>4.7599999999999909</v>
      </c>
      <c r="E177">
        <f t="shared" si="21"/>
        <v>0</v>
      </c>
      <c r="F177" s="5">
        <v>39.740336134453855</v>
      </c>
    </row>
    <row r="178" spans="1:9" x14ac:dyDescent="0.25">
      <c r="A178" s="1" t="s">
        <v>99</v>
      </c>
      <c r="B178" s="2">
        <v>0</v>
      </c>
      <c r="C178" s="3">
        <v>28.07</v>
      </c>
      <c r="D178" s="2">
        <v>5.34</v>
      </c>
      <c r="E178" s="2">
        <v>0</v>
      </c>
      <c r="F178" s="3">
        <v>36.5</v>
      </c>
      <c r="G178" s="2"/>
      <c r="H178" s="2"/>
      <c r="I178" s="20" t="s">
        <v>45</v>
      </c>
    </row>
    <row r="179" spans="1:9" x14ac:dyDescent="0.25">
      <c r="A179" s="4">
        <v>50</v>
      </c>
      <c r="B179">
        <v>10</v>
      </c>
      <c r="C179">
        <v>45.17</v>
      </c>
      <c r="D179">
        <v>5.2399999999999949</v>
      </c>
      <c r="E179">
        <f>D179-D178</f>
        <v>-0.10000000000000497</v>
      </c>
      <c r="F179" s="5">
        <v>37.196564885496215</v>
      </c>
    </row>
    <row r="180" spans="1:9" x14ac:dyDescent="0.25">
      <c r="A180" s="6">
        <v>0.25</v>
      </c>
      <c r="B180">
        <v>20</v>
      </c>
      <c r="C180">
        <v>45.6</v>
      </c>
      <c r="D180">
        <v>5.0999999999999943</v>
      </c>
      <c r="E180">
        <f t="shared" ref="E180:E188" si="22">D180-D179</f>
        <v>-0.14000000000000057</v>
      </c>
      <c r="F180" s="5">
        <v>38.217647058823566</v>
      </c>
    </row>
    <row r="181" spans="1:9" x14ac:dyDescent="0.25">
      <c r="A181" s="12" t="s">
        <v>1</v>
      </c>
      <c r="B181">
        <v>30</v>
      </c>
      <c r="C181">
        <v>46.23</v>
      </c>
      <c r="D181">
        <v>5.019999999999996</v>
      </c>
      <c r="E181">
        <f t="shared" si="22"/>
        <v>-7.9999999999998295E-2</v>
      </c>
      <c r="F181" s="5">
        <v>38.82669322709166</v>
      </c>
    </row>
    <row r="182" spans="1:9" x14ac:dyDescent="0.25">
      <c r="A182" s="7">
        <v>0.1145</v>
      </c>
      <c r="B182">
        <v>40</v>
      </c>
      <c r="C182">
        <v>46.42</v>
      </c>
      <c r="D182">
        <v>4.8199999999999932</v>
      </c>
      <c r="E182">
        <f t="shared" si="22"/>
        <v>-0.20000000000000284</v>
      </c>
      <c r="F182" s="5">
        <v>40.437759336099639</v>
      </c>
    </row>
    <row r="183" spans="1:9" x14ac:dyDescent="0.25">
      <c r="A183" s="4" t="s">
        <v>9</v>
      </c>
      <c r="B183">
        <v>50</v>
      </c>
      <c r="C183">
        <v>46.54</v>
      </c>
      <c r="D183">
        <v>4.8199999999999932</v>
      </c>
      <c r="E183">
        <f t="shared" si="22"/>
        <v>0</v>
      </c>
      <c r="F183" s="5">
        <v>40.437759336099639</v>
      </c>
    </row>
    <row r="184" spans="1:9" x14ac:dyDescent="0.25">
      <c r="A184" s="7">
        <v>0.2505</v>
      </c>
      <c r="B184">
        <v>60</v>
      </c>
      <c r="C184">
        <v>46.84</v>
      </c>
      <c r="D184">
        <v>4.7199999999999989</v>
      </c>
      <c r="E184">
        <f t="shared" si="22"/>
        <v>-9.9999999999994316E-2</v>
      </c>
      <c r="F184" s="5">
        <v>41.294491525423737</v>
      </c>
    </row>
    <row r="185" spans="1:9" x14ac:dyDescent="0.25">
      <c r="B185">
        <v>70</v>
      </c>
      <c r="C185">
        <v>46.72</v>
      </c>
      <c r="D185">
        <v>4.6399999999999864</v>
      </c>
      <c r="E185">
        <f t="shared" si="22"/>
        <v>-8.0000000000012506E-2</v>
      </c>
      <c r="F185" s="5">
        <v>42.006465517241494</v>
      </c>
    </row>
    <row r="186" spans="1:9" x14ac:dyDescent="0.25">
      <c r="B186">
        <v>80</v>
      </c>
      <c r="C186">
        <v>47.2</v>
      </c>
      <c r="D186">
        <v>4.6199999999999903</v>
      </c>
      <c r="E186">
        <f t="shared" si="22"/>
        <v>-1.9999999999996021E-2</v>
      </c>
      <c r="F186" s="5">
        <v>42.188311688311778</v>
      </c>
    </row>
    <row r="187" spans="1:9" x14ac:dyDescent="0.25">
      <c r="B187">
        <v>90</v>
      </c>
      <c r="C187">
        <v>47.24</v>
      </c>
      <c r="D187">
        <v>4.5599999999999881</v>
      </c>
      <c r="E187">
        <f t="shared" si="22"/>
        <v>-6.0000000000002274E-2</v>
      </c>
      <c r="F187" s="5">
        <v>42.743421052631689</v>
      </c>
    </row>
    <row r="188" spans="1:9" x14ac:dyDescent="0.25">
      <c r="B188">
        <v>100</v>
      </c>
      <c r="C188">
        <v>47.28</v>
      </c>
      <c r="D188">
        <v>4.5</v>
      </c>
      <c r="E188">
        <f t="shared" si="22"/>
        <v>-5.9999999999988063E-2</v>
      </c>
      <c r="F188" s="5">
        <v>43.313333333333333</v>
      </c>
    </row>
    <row r="189" spans="1:9" x14ac:dyDescent="0.25">
      <c r="A189" s="1" t="s">
        <v>7</v>
      </c>
      <c r="B189" s="2">
        <v>0</v>
      </c>
      <c r="C189" s="3">
        <v>28.25</v>
      </c>
      <c r="D189" s="2">
        <v>5.26</v>
      </c>
      <c r="E189" s="2">
        <v>0</v>
      </c>
      <c r="F189" s="3">
        <v>20.22</v>
      </c>
      <c r="G189" s="2"/>
      <c r="H189" s="2"/>
      <c r="I189" s="20" t="s">
        <v>46</v>
      </c>
    </row>
    <row r="190" spans="1:9" x14ac:dyDescent="0.25">
      <c r="A190" s="4">
        <v>50</v>
      </c>
      <c r="B190">
        <v>10</v>
      </c>
      <c r="C190">
        <v>42.63</v>
      </c>
      <c r="D190">
        <v>4.9799999999999898</v>
      </c>
      <c r="E190">
        <f>D190-D189</f>
        <v>-0.28000000000001002</v>
      </c>
      <c r="F190" s="5">
        <v>21.35686746987956</v>
      </c>
    </row>
    <row r="191" spans="1:9" x14ac:dyDescent="0.25">
      <c r="A191" s="6">
        <v>0.25</v>
      </c>
      <c r="B191">
        <v>20</v>
      </c>
      <c r="C191">
        <v>39.159999999999997</v>
      </c>
      <c r="D191">
        <v>4.6199999999999903</v>
      </c>
      <c r="E191">
        <f t="shared" ref="E191:E199" si="23">D191-D190</f>
        <v>-0.35999999999999943</v>
      </c>
      <c r="F191" s="5">
        <v>23.021038961039007</v>
      </c>
    </row>
    <row r="192" spans="1:9" x14ac:dyDescent="0.25">
      <c r="A192" s="12" t="s">
        <v>1</v>
      </c>
      <c r="B192">
        <v>30</v>
      </c>
      <c r="C192">
        <v>40.51</v>
      </c>
      <c r="D192">
        <v>4.3399999999999892</v>
      </c>
      <c r="E192">
        <f t="shared" si="23"/>
        <v>-0.28000000000000114</v>
      </c>
      <c r="F192" s="5">
        <v>24.506267281106052</v>
      </c>
    </row>
    <row r="193" spans="1:9" x14ac:dyDescent="0.25">
      <c r="A193" s="7">
        <v>4.4400000000000002E-2</v>
      </c>
      <c r="B193">
        <v>40</v>
      </c>
      <c r="C193">
        <v>40.01</v>
      </c>
      <c r="D193">
        <v>4.0799999999999983</v>
      </c>
      <c r="E193">
        <f t="shared" si="23"/>
        <v>-0.25999999999999091</v>
      </c>
      <c r="F193" s="5">
        <v>26.067941176470597</v>
      </c>
    </row>
    <row r="194" spans="1:9" x14ac:dyDescent="0.25">
      <c r="A194" s="4" t="s">
        <v>9</v>
      </c>
      <c r="B194">
        <v>50</v>
      </c>
      <c r="C194">
        <v>40.64</v>
      </c>
      <c r="D194">
        <v>3.8999999999999915</v>
      </c>
      <c r="E194">
        <f t="shared" si="23"/>
        <v>-0.18000000000000682</v>
      </c>
      <c r="F194" s="5">
        <v>27.271076923076983</v>
      </c>
    </row>
    <row r="195" spans="1:9" x14ac:dyDescent="0.25">
      <c r="A195" s="7">
        <v>0.1578</v>
      </c>
      <c r="B195">
        <v>60</v>
      </c>
      <c r="C195">
        <v>40.15</v>
      </c>
      <c r="D195">
        <v>3.6599999999999966</v>
      </c>
      <c r="E195">
        <f t="shared" si="23"/>
        <v>-0.23999999999999488</v>
      </c>
      <c r="F195" s="5">
        <v>29.059344262295106</v>
      </c>
    </row>
    <row r="196" spans="1:9" x14ac:dyDescent="0.25">
      <c r="B196">
        <v>70</v>
      </c>
      <c r="C196">
        <v>40</v>
      </c>
      <c r="D196">
        <v>3.519999999999996</v>
      </c>
      <c r="E196">
        <f t="shared" si="23"/>
        <v>-0.14000000000000057</v>
      </c>
      <c r="F196" s="5">
        <v>30.215113636363672</v>
      </c>
    </row>
    <row r="197" spans="1:9" x14ac:dyDescent="0.25">
      <c r="B197">
        <v>80</v>
      </c>
      <c r="C197">
        <v>40.21</v>
      </c>
      <c r="D197">
        <v>3.3999999999999915</v>
      </c>
      <c r="E197">
        <f t="shared" si="23"/>
        <v>-0.12000000000000455</v>
      </c>
      <c r="F197" s="5">
        <v>31.281529411764787</v>
      </c>
    </row>
    <row r="198" spans="1:9" x14ac:dyDescent="0.25">
      <c r="B198">
        <v>90</v>
      </c>
      <c r="C198">
        <v>42.36</v>
      </c>
      <c r="D198">
        <v>3.2599999999999909</v>
      </c>
      <c r="E198">
        <f t="shared" si="23"/>
        <v>-0.14000000000000057</v>
      </c>
      <c r="F198" s="5">
        <v>32.624907975460211</v>
      </c>
    </row>
    <row r="199" spans="1:9" x14ac:dyDescent="0.25">
      <c r="B199">
        <v>100</v>
      </c>
      <c r="C199">
        <v>43.34</v>
      </c>
      <c r="D199">
        <v>3.1599999999999966</v>
      </c>
      <c r="E199">
        <f t="shared" si="23"/>
        <v>-9.9999999999994316E-2</v>
      </c>
      <c r="F199" s="5">
        <v>33.657341772151931</v>
      </c>
    </row>
    <row r="200" spans="1:9" x14ac:dyDescent="0.25">
      <c r="A200" s="1" t="s">
        <v>11</v>
      </c>
      <c r="B200" s="2">
        <v>0</v>
      </c>
      <c r="C200" s="2">
        <v>28.41</v>
      </c>
      <c r="D200" s="2">
        <v>5.2</v>
      </c>
      <c r="E200" s="2">
        <v>0</v>
      </c>
      <c r="F200" s="3">
        <v>61.88</v>
      </c>
      <c r="G200" s="2"/>
      <c r="H200" s="2"/>
      <c r="I200" s="20" t="s">
        <v>47</v>
      </c>
    </row>
    <row r="201" spans="1:9" x14ac:dyDescent="0.25">
      <c r="A201" s="4">
        <v>50</v>
      </c>
      <c r="B201">
        <v>10</v>
      </c>
      <c r="C201">
        <v>42.73</v>
      </c>
      <c r="D201">
        <v>5.0600000000000023</v>
      </c>
      <c r="E201">
        <f>D201-D200</f>
        <v>-0.1399999999999979</v>
      </c>
      <c r="F201" s="5">
        <v>63.592094861660051</v>
      </c>
    </row>
    <row r="202" spans="1:9" x14ac:dyDescent="0.25">
      <c r="A202" s="6">
        <v>0.25</v>
      </c>
      <c r="B202">
        <v>20</v>
      </c>
      <c r="C202">
        <v>43.64</v>
      </c>
      <c r="D202">
        <v>4.9000000000000057</v>
      </c>
      <c r="E202">
        <f t="shared" ref="E202:E210" si="24">D202-D201</f>
        <v>-0.15999999999999659</v>
      </c>
      <c r="F202" s="5">
        <v>65.668571428571354</v>
      </c>
    </row>
    <row r="203" spans="1:9" x14ac:dyDescent="0.25">
      <c r="A203" s="4" t="s">
        <v>15</v>
      </c>
      <c r="B203">
        <v>30</v>
      </c>
      <c r="C203">
        <v>43.87</v>
      </c>
      <c r="D203">
        <v>4.7800000000000011</v>
      </c>
      <c r="E203">
        <f t="shared" si="24"/>
        <v>-0.12000000000000455</v>
      </c>
      <c r="F203" s="5">
        <v>67.317154811715469</v>
      </c>
    </row>
    <row r="204" spans="1:9" x14ac:dyDescent="0.25">
      <c r="A204" s="7">
        <v>0.61880000000000002</v>
      </c>
      <c r="B204">
        <v>40</v>
      </c>
      <c r="C204">
        <v>43.92</v>
      </c>
      <c r="D204">
        <v>4.6799999999999926</v>
      </c>
      <c r="E204">
        <f t="shared" si="24"/>
        <v>-0.10000000000000853</v>
      </c>
      <c r="F204" s="5">
        <v>68.755555555555674</v>
      </c>
    </row>
    <row r="205" spans="1:9" x14ac:dyDescent="0.25">
      <c r="B205">
        <v>50</v>
      </c>
      <c r="C205">
        <v>44.69</v>
      </c>
      <c r="D205">
        <v>4.5799999999999983</v>
      </c>
      <c r="E205">
        <f t="shared" si="24"/>
        <v>-9.9999999999994316E-2</v>
      </c>
      <c r="F205" s="5">
        <v>70.256768558952004</v>
      </c>
    </row>
    <row r="206" spans="1:9" x14ac:dyDescent="0.25">
      <c r="B206">
        <v>60</v>
      </c>
      <c r="C206">
        <v>43.38</v>
      </c>
      <c r="D206">
        <v>4.5</v>
      </c>
      <c r="E206">
        <f t="shared" si="24"/>
        <v>-7.9999999999998295E-2</v>
      </c>
      <c r="F206" s="5">
        <v>71.50577777777778</v>
      </c>
    </row>
    <row r="207" spans="1:9" x14ac:dyDescent="0.25">
      <c r="B207">
        <v>70</v>
      </c>
      <c r="C207">
        <v>43.66</v>
      </c>
      <c r="D207">
        <v>4.4599999999999937</v>
      </c>
      <c r="E207">
        <f t="shared" si="24"/>
        <v>-4.0000000000006253E-2</v>
      </c>
      <c r="F207" s="5">
        <v>72.147085201793828</v>
      </c>
    </row>
    <row r="208" spans="1:9" x14ac:dyDescent="0.25">
      <c r="B208">
        <v>80</v>
      </c>
      <c r="C208">
        <v>43.31</v>
      </c>
      <c r="D208">
        <v>4.4000000000000057</v>
      </c>
      <c r="E208">
        <f t="shared" si="24"/>
        <v>-5.9999999999988063E-2</v>
      </c>
      <c r="F208" s="5">
        <v>73.130909090909</v>
      </c>
    </row>
    <row r="209" spans="1:9" x14ac:dyDescent="0.25">
      <c r="B209">
        <v>90</v>
      </c>
      <c r="C209">
        <v>44.7</v>
      </c>
      <c r="D209">
        <v>4.3199999999999932</v>
      </c>
      <c r="E209">
        <f t="shared" si="24"/>
        <v>-8.0000000000012506E-2</v>
      </c>
      <c r="F209" s="5">
        <v>74.485185185185316</v>
      </c>
    </row>
    <row r="210" spans="1:9" x14ac:dyDescent="0.25">
      <c r="B210">
        <v>100</v>
      </c>
      <c r="C210">
        <v>45.72</v>
      </c>
      <c r="D210">
        <v>4.2999999999999972</v>
      </c>
      <c r="E210">
        <f t="shared" si="24"/>
        <v>-1.9999999999996021E-2</v>
      </c>
      <c r="F210" s="5">
        <v>74.831627906976792</v>
      </c>
    </row>
    <row r="211" spans="1:9" x14ac:dyDescent="0.25">
      <c r="A211" s="1" t="s">
        <v>16</v>
      </c>
      <c r="B211" s="2">
        <v>0</v>
      </c>
      <c r="C211" s="18" t="s">
        <v>115</v>
      </c>
      <c r="D211" s="2">
        <v>5.1000000000000085</v>
      </c>
      <c r="E211" s="2">
        <v>0</v>
      </c>
      <c r="F211" s="13">
        <v>1</v>
      </c>
      <c r="G211" s="2"/>
      <c r="H211" s="2"/>
      <c r="I211" s="20" t="s">
        <v>48</v>
      </c>
    </row>
    <row r="212" spans="1:9" x14ac:dyDescent="0.25">
      <c r="A212" s="4">
        <v>50</v>
      </c>
      <c r="B212">
        <v>10</v>
      </c>
      <c r="C212" s="28" t="s">
        <v>115</v>
      </c>
      <c r="D212">
        <v>5.6000000000000085</v>
      </c>
      <c r="E212">
        <f>D212-D211</f>
        <v>0.5</v>
      </c>
      <c r="F212" s="14">
        <v>0.91071428571428581</v>
      </c>
    </row>
    <row r="213" spans="1:9" x14ac:dyDescent="0.25">
      <c r="A213" s="6">
        <v>0.25</v>
      </c>
      <c r="B213">
        <v>20</v>
      </c>
      <c r="C213" s="28" t="s">
        <v>115</v>
      </c>
      <c r="D213">
        <v>5.8800000000000097</v>
      </c>
      <c r="E213">
        <f t="shared" ref="E213:E221" si="25">D213-D212</f>
        <v>0.28000000000000114</v>
      </c>
      <c r="F213" s="14">
        <v>0.86734693877551028</v>
      </c>
    </row>
    <row r="214" spans="1:9" x14ac:dyDescent="0.25">
      <c r="A214" s="7">
        <v>1</v>
      </c>
      <c r="B214">
        <v>30</v>
      </c>
      <c r="C214" s="28" t="s">
        <v>115</v>
      </c>
      <c r="D214">
        <v>6.0799999999999983</v>
      </c>
      <c r="E214">
        <f t="shared" si="25"/>
        <v>0.19999999999998863</v>
      </c>
      <c r="F214" s="14">
        <v>0.83881578947368585</v>
      </c>
    </row>
    <row r="215" spans="1:9" x14ac:dyDescent="0.25">
      <c r="A215" s="15">
        <v>44848</v>
      </c>
      <c r="B215">
        <v>40</v>
      </c>
      <c r="C215" s="28" t="s">
        <v>115</v>
      </c>
      <c r="D215">
        <v>6.2800000000000011</v>
      </c>
      <c r="E215">
        <f t="shared" si="25"/>
        <v>0.20000000000000284</v>
      </c>
      <c r="F215" s="14">
        <v>0.81210191082802674</v>
      </c>
    </row>
    <row r="216" spans="1:9" x14ac:dyDescent="0.25">
      <c r="B216">
        <v>50</v>
      </c>
      <c r="C216" s="28" t="s">
        <v>115</v>
      </c>
      <c r="D216">
        <v>6.4399999999999977</v>
      </c>
      <c r="E216">
        <f t="shared" si="25"/>
        <v>0.15999999999999659</v>
      </c>
      <c r="F216" s="14">
        <v>0.79192546583851087</v>
      </c>
    </row>
    <row r="217" spans="1:9" x14ac:dyDescent="0.25">
      <c r="B217">
        <v>60</v>
      </c>
      <c r="C217" s="28" t="s">
        <v>115</v>
      </c>
      <c r="D217">
        <v>6.5600000000000023</v>
      </c>
      <c r="E217">
        <f t="shared" si="25"/>
        <v>0.12000000000000455</v>
      </c>
      <c r="F217" s="14">
        <v>0.77743902439024493</v>
      </c>
    </row>
    <row r="218" spans="1:9" x14ac:dyDescent="0.25">
      <c r="B218">
        <v>70</v>
      </c>
      <c r="C218" s="28" t="s">
        <v>115</v>
      </c>
      <c r="D218">
        <v>6.7400000000000091</v>
      </c>
      <c r="E218">
        <f t="shared" si="25"/>
        <v>0.18000000000000682</v>
      </c>
      <c r="F218" s="14">
        <v>0.75667655786350174</v>
      </c>
    </row>
    <row r="219" spans="1:9" x14ac:dyDescent="0.25">
      <c r="B219">
        <v>80</v>
      </c>
      <c r="C219" s="28" t="s">
        <v>115</v>
      </c>
      <c r="D219">
        <v>6.7999999999999972</v>
      </c>
      <c r="E219">
        <f t="shared" si="25"/>
        <v>5.9999999999988063E-2</v>
      </c>
      <c r="F219" s="14">
        <v>0.75000000000000155</v>
      </c>
    </row>
    <row r="220" spans="1:9" x14ac:dyDescent="0.25">
      <c r="B220">
        <v>90</v>
      </c>
      <c r="C220" s="28" t="s">
        <v>115</v>
      </c>
      <c r="D220">
        <v>6.8800000000000097</v>
      </c>
      <c r="E220">
        <f t="shared" si="25"/>
        <v>8.0000000000012506E-2</v>
      </c>
      <c r="F220" s="14">
        <v>0.74127906976744207</v>
      </c>
    </row>
    <row r="221" spans="1:9" x14ac:dyDescent="0.25">
      <c r="B221">
        <v>100</v>
      </c>
      <c r="C221" s="28" t="s">
        <v>115</v>
      </c>
      <c r="D221">
        <v>6.980000000000004</v>
      </c>
      <c r="E221">
        <f t="shared" si="25"/>
        <v>9.9999999999994316E-2</v>
      </c>
      <c r="F221" s="14">
        <v>0.73065902578796638</v>
      </c>
    </row>
    <row r="222" spans="1:9" x14ac:dyDescent="0.25">
      <c r="A222" s="1" t="s">
        <v>16</v>
      </c>
      <c r="B222" s="2">
        <v>0</v>
      </c>
      <c r="C222" s="18" t="s">
        <v>115</v>
      </c>
      <c r="D222" s="2">
        <v>5.0799999999999983</v>
      </c>
      <c r="E222" s="2">
        <v>0</v>
      </c>
      <c r="F222" s="13">
        <v>0.94999999999999984</v>
      </c>
      <c r="G222" s="2"/>
      <c r="H222" s="2"/>
      <c r="I222" s="20" t="s">
        <v>49</v>
      </c>
    </row>
    <row r="223" spans="1:9" x14ac:dyDescent="0.25">
      <c r="A223" s="4">
        <v>50</v>
      </c>
      <c r="B223">
        <v>10</v>
      </c>
      <c r="C223" s="28" t="s">
        <v>115</v>
      </c>
      <c r="D223">
        <v>5.5599999999999881</v>
      </c>
      <c r="E223">
        <f>D223-D222</f>
        <v>0.47999999999998977</v>
      </c>
      <c r="F223" s="14">
        <v>0.8679856115107929</v>
      </c>
    </row>
    <row r="224" spans="1:9" x14ac:dyDescent="0.25">
      <c r="A224" s="6">
        <v>0.25</v>
      </c>
      <c r="B224">
        <v>20</v>
      </c>
      <c r="C224" s="28" t="s">
        <v>115</v>
      </c>
      <c r="D224">
        <v>5.8399999999999892</v>
      </c>
      <c r="E224">
        <f t="shared" ref="E224:E232" si="26">D224-D223</f>
        <v>0.28000000000000114</v>
      </c>
      <c r="F224" s="14">
        <v>0.82636986301369975</v>
      </c>
    </row>
    <row r="225" spans="1:9" x14ac:dyDescent="0.25">
      <c r="A225" s="7">
        <v>0.95</v>
      </c>
      <c r="B225">
        <v>30</v>
      </c>
      <c r="C225" s="28" t="s">
        <v>115</v>
      </c>
      <c r="D225">
        <v>6.0799999999999983</v>
      </c>
      <c r="E225">
        <f t="shared" si="26"/>
        <v>0.24000000000000909</v>
      </c>
      <c r="F225" s="14">
        <v>0.79374999999999984</v>
      </c>
    </row>
    <row r="226" spans="1:9" x14ac:dyDescent="0.25">
      <c r="A226" s="15">
        <v>44848</v>
      </c>
      <c r="B226">
        <v>40</v>
      </c>
      <c r="C226" s="28" t="s">
        <v>115</v>
      </c>
      <c r="D226">
        <v>6.2999999999999972</v>
      </c>
      <c r="E226">
        <f t="shared" si="26"/>
        <v>0.21999999999999886</v>
      </c>
      <c r="F226" s="14">
        <v>0.76603174603174606</v>
      </c>
    </row>
    <row r="227" spans="1:9" x14ac:dyDescent="0.25">
      <c r="B227">
        <v>50</v>
      </c>
      <c r="C227" s="28" t="s">
        <v>115</v>
      </c>
      <c r="D227">
        <v>6.4399999999999977</v>
      </c>
      <c r="E227">
        <f t="shared" si="26"/>
        <v>0.14000000000000057</v>
      </c>
      <c r="F227" s="14">
        <v>0.74937888198757752</v>
      </c>
    </row>
    <row r="228" spans="1:9" x14ac:dyDescent="0.25">
      <c r="B228">
        <v>60</v>
      </c>
      <c r="C228" s="28" t="s">
        <v>115</v>
      </c>
      <c r="D228">
        <v>6.5599999999999881</v>
      </c>
      <c r="E228">
        <f t="shared" si="26"/>
        <v>0.11999999999999034</v>
      </c>
      <c r="F228" s="14">
        <v>0.73567073170731812</v>
      </c>
    </row>
    <row r="229" spans="1:9" x14ac:dyDescent="0.25">
      <c r="B229">
        <v>70</v>
      </c>
      <c r="C229" s="28" t="s">
        <v>115</v>
      </c>
      <c r="D229">
        <v>6.6999999999999886</v>
      </c>
      <c r="E229">
        <f t="shared" si="26"/>
        <v>0.14000000000000057</v>
      </c>
      <c r="F229" s="14">
        <v>0.72029850746268742</v>
      </c>
    </row>
    <row r="230" spans="1:9" x14ac:dyDescent="0.25">
      <c r="B230">
        <v>80</v>
      </c>
      <c r="C230" s="28" t="s">
        <v>115</v>
      </c>
      <c r="D230">
        <v>6.7999999999999972</v>
      </c>
      <c r="E230">
        <f t="shared" si="26"/>
        <v>0.10000000000000853</v>
      </c>
      <c r="F230" s="14">
        <v>0.70970588235294119</v>
      </c>
    </row>
    <row r="231" spans="1:9" x14ac:dyDescent="0.25">
      <c r="B231">
        <v>90</v>
      </c>
      <c r="C231" s="28" t="s">
        <v>115</v>
      </c>
      <c r="D231">
        <v>6.8599999999999852</v>
      </c>
      <c r="E231">
        <f t="shared" si="26"/>
        <v>5.9999999999988063E-2</v>
      </c>
      <c r="F231" s="14">
        <v>0.70349854227405373</v>
      </c>
    </row>
    <row r="232" spans="1:9" x14ac:dyDescent="0.25">
      <c r="B232">
        <v>100</v>
      </c>
      <c r="C232" s="28" t="s">
        <v>115</v>
      </c>
      <c r="D232">
        <v>6.9199999999999875</v>
      </c>
      <c r="E232">
        <f t="shared" si="26"/>
        <v>6.0000000000002274E-2</v>
      </c>
      <c r="F232" s="14">
        <v>0.69739884393063678</v>
      </c>
    </row>
    <row r="233" spans="1:9" x14ac:dyDescent="0.25">
      <c r="A233" s="1" t="s">
        <v>16</v>
      </c>
      <c r="B233" s="2">
        <v>0</v>
      </c>
      <c r="C233" s="18" t="s">
        <v>115</v>
      </c>
      <c r="D233" s="2">
        <v>5.0600000000000023</v>
      </c>
      <c r="E233" s="2">
        <v>0</v>
      </c>
      <c r="F233" s="13">
        <v>0.9</v>
      </c>
      <c r="G233" s="2"/>
      <c r="H233" s="2"/>
      <c r="I233" s="20" t="s">
        <v>50</v>
      </c>
    </row>
    <row r="234" spans="1:9" x14ac:dyDescent="0.25">
      <c r="A234" s="4">
        <v>50</v>
      </c>
      <c r="B234">
        <v>10</v>
      </c>
      <c r="C234" s="28" t="s">
        <v>115</v>
      </c>
      <c r="D234">
        <v>5.3599999999999994</v>
      </c>
      <c r="E234">
        <f>D234-D233</f>
        <v>0.29999999999999716</v>
      </c>
      <c r="F234" s="14">
        <v>0.84962686567164225</v>
      </c>
    </row>
    <row r="235" spans="1:9" x14ac:dyDescent="0.25">
      <c r="A235" s="6">
        <v>0.25</v>
      </c>
      <c r="B235">
        <v>20</v>
      </c>
      <c r="C235" s="28" t="s">
        <v>115</v>
      </c>
      <c r="D235">
        <v>5.5600000000000023</v>
      </c>
      <c r="E235">
        <f t="shared" ref="E235:E243" si="27">D235-D234</f>
        <v>0.20000000000000284</v>
      </c>
      <c r="F235" s="14">
        <v>0.81906474820143893</v>
      </c>
    </row>
    <row r="236" spans="1:9" x14ac:dyDescent="0.25">
      <c r="A236" s="7">
        <v>0.9</v>
      </c>
      <c r="B236">
        <v>30</v>
      </c>
      <c r="C236" s="28" t="s">
        <v>115</v>
      </c>
      <c r="D236">
        <v>5.7000000000000028</v>
      </c>
      <c r="E236">
        <f t="shared" si="27"/>
        <v>0.14000000000000057</v>
      </c>
      <c r="F236" s="14">
        <v>0.79894736842105263</v>
      </c>
    </row>
    <row r="237" spans="1:9" x14ac:dyDescent="0.25">
      <c r="A237" s="15">
        <v>44848</v>
      </c>
      <c r="B237">
        <v>40</v>
      </c>
      <c r="C237" s="28" t="s">
        <v>115</v>
      </c>
      <c r="D237">
        <v>5.8200000000000074</v>
      </c>
      <c r="E237">
        <f t="shared" si="27"/>
        <v>0.12000000000000455</v>
      </c>
      <c r="F237" s="14">
        <v>0.78247422680412304</v>
      </c>
    </row>
    <row r="238" spans="1:9" x14ac:dyDescent="0.25">
      <c r="B238">
        <v>50</v>
      </c>
      <c r="C238" s="28" t="s">
        <v>115</v>
      </c>
      <c r="D238">
        <v>5.9400000000000119</v>
      </c>
      <c r="E238">
        <f t="shared" si="27"/>
        <v>0.12000000000000455</v>
      </c>
      <c r="F238" s="14">
        <v>0.7666666666666655</v>
      </c>
    </row>
    <row r="239" spans="1:9" x14ac:dyDescent="0.25">
      <c r="B239">
        <v>60</v>
      </c>
      <c r="C239" s="28" t="s">
        <v>115</v>
      </c>
      <c r="D239">
        <v>6.0600000000000023</v>
      </c>
      <c r="E239">
        <f t="shared" si="27"/>
        <v>0.11999999999999034</v>
      </c>
      <c r="F239" s="14">
        <v>0.75148514851485149</v>
      </c>
    </row>
    <row r="240" spans="1:9" x14ac:dyDescent="0.25">
      <c r="B240">
        <v>70</v>
      </c>
      <c r="C240" s="28" t="s">
        <v>115</v>
      </c>
      <c r="D240">
        <v>6.1400000000000006</v>
      </c>
      <c r="E240">
        <f t="shared" si="27"/>
        <v>7.9999999999998295E-2</v>
      </c>
      <c r="F240" s="14">
        <v>0.74169381107491883</v>
      </c>
    </row>
    <row r="241" spans="1:9" x14ac:dyDescent="0.25">
      <c r="B241">
        <v>80</v>
      </c>
      <c r="C241" s="28" t="s">
        <v>115</v>
      </c>
      <c r="D241">
        <v>6.2200000000000131</v>
      </c>
      <c r="E241">
        <f t="shared" si="27"/>
        <v>8.0000000000012506E-2</v>
      </c>
      <c r="F241" s="14">
        <v>0.73215434083601161</v>
      </c>
    </row>
    <row r="242" spans="1:9" x14ac:dyDescent="0.25">
      <c r="B242">
        <v>90</v>
      </c>
      <c r="C242" s="28" t="s">
        <v>115</v>
      </c>
      <c r="D242">
        <v>6.3000000000000114</v>
      </c>
      <c r="E242">
        <f t="shared" si="27"/>
        <v>7.9999999999998295E-2</v>
      </c>
      <c r="F242" s="14">
        <v>0.72285714285714187</v>
      </c>
    </row>
    <row r="243" spans="1:9" x14ac:dyDescent="0.25">
      <c r="B243">
        <v>100</v>
      </c>
      <c r="C243" s="28" t="s">
        <v>115</v>
      </c>
      <c r="D243">
        <v>6.3400000000000034</v>
      </c>
      <c r="E243">
        <f t="shared" si="27"/>
        <v>3.9999999999992042E-2</v>
      </c>
      <c r="F243" s="14">
        <v>0.71829652996845417</v>
      </c>
    </row>
    <row r="244" spans="1:9" x14ac:dyDescent="0.25">
      <c r="A244" s="1" t="s">
        <v>16</v>
      </c>
      <c r="B244" s="2">
        <v>0</v>
      </c>
      <c r="C244" s="18" t="s">
        <v>115</v>
      </c>
      <c r="D244" s="2">
        <v>4.9799999999999898</v>
      </c>
      <c r="E244" s="2">
        <v>0</v>
      </c>
      <c r="F244" s="13">
        <v>0.84999999999999987</v>
      </c>
      <c r="G244" s="2"/>
      <c r="H244" s="2"/>
      <c r="I244" s="20" t="s">
        <v>51</v>
      </c>
    </row>
    <row r="245" spans="1:9" x14ac:dyDescent="0.25">
      <c r="A245" s="4">
        <v>50</v>
      </c>
      <c r="B245">
        <v>10</v>
      </c>
      <c r="C245" s="28" t="s">
        <v>115</v>
      </c>
      <c r="D245">
        <v>5.1400000000000006</v>
      </c>
      <c r="E245">
        <f>D245-D244</f>
        <v>0.1600000000000108</v>
      </c>
      <c r="F245" s="14">
        <v>0.82354085603112648</v>
      </c>
    </row>
    <row r="246" spans="1:9" x14ac:dyDescent="0.25">
      <c r="A246" s="6">
        <v>0.25</v>
      </c>
      <c r="B246">
        <v>20</v>
      </c>
      <c r="C246" s="28" t="s">
        <v>115</v>
      </c>
      <c r="D246">
        <v>5.2599999999999909</v>
      </c>
      <c r="E246">
        <f t="shared" ref="E246:E254" si="28">D246-D245</f>
        <v>0.11999999999999034</v>
      </c>
      <c r="F246" s="14">
        <v>0.80475285171102628</v>
      </c>
    </row>
    <row r="247" spans="1:9" x14ac:dyDescent="0.25">
      <c r="A247" s="7">
        <v>0.85</v>
      </c>
      <c r="B247">
        <v>30</v>
      </c>
      <c r="C247" s="28" t="s">
        <v>115</v>
      </c>
      <c r="D247">
        <v>5.3599999999999994</v>
      </c>
      <c r="E247">
        <f t="shared" si="28"/>
        <v>0.10000000000000853</v>
      </c>
      <c r="F247" s="14">
        <v>0.78973880597014756</v>
      </c>
    </row>
    <row r="248" spans="1:9" x14ac:dyDescent="0.25">
      <c r="A248" s="15">
        <v>44848</v>
      </c>
      <c r="B248">
        <v>40</v>
      </c>
      <c r="C248" s="28" t="s">
        <v>115</v>
      </c>
      <c r="D248">
        <v>5.5</v>
      </c>
      <c r="E248">
        <f t="shared" si="28"/>
        <v>0.14000000000000057</v>
      </c>
      <c r="F248" s="14">
        <v>0.76963636363636201</v>
      </c>
    </row>
    <row r="249" spans="1:9" x14ac:dyDescent="0.25">
      <c r="B249">
        <v>50</v>
      </c>
      <c r="C249" s="28" t="s">
        <v>115</v>
      </c>
      <c r="D249">
        <v>5.539999999999992</v>
      </c>
      <c r="E249">
        <f t="shared" si="28"/>
        <v>3.9999999999992042E-2</v>
      </c>
      <c r="F249" s="14">
        <v>0.7640794223826709</v>
      </c>
    </row>
    <row r="250" spans="1:9" x14ac:dyDescent="0.25">
      <c r="B250">
        <v>60</v>
      </c>
      <c r="C250" s="28" t="s">
        <v>115</v>
      </c>
      <c r="D250">
        <v>5.6199999999999903</v>
      </c>
      <c r="E250">
        <f t="shared" si="28"/>
        <v>7.9999999999998295E-2</v>
      </c>
      <c r="F250" s="14">
        <v>0.75320284697508866</v>
      </c>
    </row>
    <row r="251" spans="1:9" x14ac:dyDescent="0.25">
      <c r="B251">
        <v>70</v>
      </c>
      <c r="C251" s="28" t="s">
        <v>115</v>
      </c>
      <c r="D251">
        <v>5.6999999999999886</v>
      </c>
      <c r="E251">
        <f t="shared" si="28"/>
        <v>7.9999999999998295E-2</v>
      </c>
      <c r="F251" s="14">
        <v>0.74263157894736831</v>
      </c>
    </row>
    <row r="252" spans="1:9" x14ac:dyDescent="0.25">
      <c r="B252">
        <v>80</v>
      </c>
      <c r="C252" s="28" t="s">
        <v>115</v>
      </c>
      <c r="D252">
        <v>5.7599999999999909</v>
      </c>
      <c r="E252">
        <f t="shared" si="28"/>
        <v>6.0000000000002274E-2</v>
      </c>
      <c r="F252" s="14">
        <v>0.73489583333333286</v>
      </c>
    </row>
    <row r="253" spans="1:9" x14ac:dyDescent="0.25">
      <c r="B253">
        <v>90</v>
      </c>
      <c r="C253" s="28" t="s">
        <v>115</v>
      </c>
      <c r="D253">
        <v>5.7599999999999909</v>
      </c>
      <c r="E253">
        <f t="shared" si="28"/>
        <v>0</v>
      </c>
      <c r="F253" s="14">
        <v>0.73489583333333286</v>
      </c>
    </row>
    <row r="254" spans="1:9" x14ac:dyDescent="0.25">
      <c r="B254">
        <v>100</v>
      </c>
      <c r="C254" s="28" t="s">
        <v>115</v>
      </c>
      <c r="D254">
        <v>5.8199999999999932</v>
      </c>
      <c r="E254">
        <f t="shared" si="28"/>
        <v>6.0000000000002274E-2</v>
      </c>
      <c r="F254" s="14">
        <v>0.72731958762886528</v>
      </c>
    </row>
    <row r="255" spans="1:9" x14ac:dyDescent="0.25">
      <c r="A255" s="1" t="s">
        <v>16</v>
      </c>
      <c r="B255" s="2">
        <v>0</v>
      </c>
      <c r="C255" s="18" t="s">
        <v>115</v>
      </c>
      <c r="D255" s="2">
        <v>5.1400000000000006</v>
      </c>
      <c r="E255" s="2">
        <v>0</v>
      </c>
      <c r="F255" s="13">
        <v>0.80000000000000016</v>
      </c>
      <c r="G255" s="2"/>
      <c r="H255" s="2"/>
      <c r="I255" s="20" t="s">
        <v>52</v>
      </c>
    </row>
    <row r="256" spans="1:9" x14ac:dyDescent="0.25">
      <c r="A256" s="4">
        <v>50</v>
      </c>
      <c r="B256">
        <v>10</v>
      </c>
      <c r="C256" s="28" t="s">
        <v>115</v>
      </c>
      <c r="D256">
        <v>5.3199999999999932</v>
      </c>
      <c r="E256">
        <f>D256-D255</f>
        <v>0.17999999999999261</v>
      </c>
      <c r="F256" s="14">
        <v>0.7729323308270688</v>
      </c>
    </row>
    <row r="257" spans="1:9" x14ac:dyDescent="0.25">
      <c r="A257" s="6">
        <v>0.25</v>
      </c>
      <c r="B257">
        <v>20</v>
      </c>
      <c r="C257" s="28" t="s">
        <v>115</v>
      </c>
      <c r="D257">
        <v>5.4399999999999977</v>
      </c>
      <c r="E257">
        <f t="shared" ref="E257:E265" si="29">D257-D256</f>
        <v>0.12000000000000455</v>
      </c>
      <c r="F257" s="14">
        <v>0.755882352941177</v>
      </c>
    </row>
    <row r="258" spans="1:9" x14ac:dyDescent="0.25">
      <c r="A258" s="7">
        <v>0.8</v>
      </c>
      <c r="B258">
        <v>30</v>
      </c>
      <c r="C258" s="28" t="s">
        <v>115</v>
      </c>
      <c r="D258">
        <v>5.5</v>
      </c>
      <c r="E258">
        <f t="shared" si="29"/>
        <v>6.0000000000002274E-2</v>
      </c>
      <c r="F258" s="14">
        <v>0.74763636363636377</v>
      </c>
    </row>
    <row r="259" spans="1:9" x14ac:dyDescent="0.25">
      <c r="A259" s="15">
        <v>44848</v>
      </c>
      <c r="B259">
        <v>40</v>
      </c>
      <c r="C259" s="28" t="s">
        <v>115</v>
      </c>
      <c r="D259">
        <v>5.5799999999999983</v>
      </c>
      <c r="E259">
        <f t="shared" si="29"/>
        <v>7.9999999999998295E-2</v>
      </c>
      <c r="F259" s="14">
        <v>0.73691756272401476</v>
      </c>
    </row>
    <row r="260" spans="1:9" x14ac:dyDescent="0.25">
      <c r="B260">
        <v>50</v>
      </c>
      <c r="C260" s="28" t="s">
        <v>115</v>
      </c>
      <c r="D260">
        <v>5.6400000000000006</v>
      </c>
      <c r="E260">
        <f t="shared" si="29"/>
        <v>6.0000000000002274E-2</v>
      </c>
      <c r="F260" s="14">
        <v>0.72907801418439722</v>
      </c>
    </row>
    <row r="261" spans="1:9" x14ac:dyDescent="0.25">
      <c r="B261">
        <v>60</v>
      </c>
      <c r="C261" s="28" t="s">
        <v>115</v>
      </c>
      <c r="D261">
        <v>5.7199999999999989</v>
      </c>
      <c r="E261">
        <f t="shared" si="29"/>
        <v>7.9999999999998295E-2</v>
      </c>
      <c r="F261" s="14">
        <v>0.71888111888111916</v>
      </c>
    </row>
    <row r="262" spans="1:9" x14ac:dyDescent="0.25">
      <c r="B262">
        <v>70</v>
      </c>
      <c r="C262" s="28" t="s">
        <v>115</v>
      </c>
      <c r="D262">
        <v>5.7000000000000028</v>
      </c>
      <c r="E262">
        <f t="shared" si="29"/>
        <v>-1.9999999999996021E-2</v>
      </c>
      <c r="F262" s="14">
        <v>0.7214035087719296</v>
      </c>
    </row>
    <row r="263" spans="1:9" x14ac:dyDescent="0.25">
      <c r="B263">
        <v>80</v>
      </c>
      <c r="C263" s="28" t="s">
        <v>115</v>
      </c>
      <c r="D263">
        <v>5.7999999999999972</v>
      </c>
      <c r="E263">
        <f t="shared" si="29"/>
        <v>9.9999999999994316E-2</v>
      </c>
      <c r="F263" s="14">
        <v>0.70896551724137979</v>
      </c>
    </row>
    <row r="264" spans="1:9" x14ac:dyDescent="0.25">
      <c r="B264">
        <v>90</v>
      </c>
      <c r="C264" s="28" t="s">
        <v>115</v>
      </c>
      <c r="D264">
        <v>5.8199999999999932</v>
      </c>
      <c r="E264">
        <f t="shared" si="29"/>
        <v>1.9999999999996021E-2</v>
      </c>
      <c r="F264" s="14">
        <v>0.70652920962199417</v>
      </c>
    </row>
    <row r="265" spans="1:9" x14ac:dyDescent="0.25">
      <c r="B265">
        <v>100</v>
      </c>
      <c r="C265" s="28" t="s">
        <v>115</v>
      </c>
      <c r="D265">
        <v>5.8400000000000034</v>
      </c>
      <c r="E265">
        <f t="shared" si="29"/>
        <v>2.0000000000010232E-2</v>
      </c>
      <c r="F265" s="14">
        <v>0.70410958904109566</v>
      </c>
    </row>
    <row r="266" spans="1:9" x14ac:dyDescent="0.25">
      <c r="A266" s="1" t="s">
        <v>16</v>
      </c>
      <c r="B266" s="2">
        <v>0</v>
      </c>
      <c r="C266" s="18" t="s">
        <v>115</v>
      </c>
      <c r="D266" s="2">
        <v>5.1800000000000068</v>
      </c>
      <c r="E266" s="2">
        <v>0</v>
      </c>
      <c r="F266" s="13">
        <v>0.75</v>
      </c>
      <c r="G266" s="2"/>
      <c r="H266" s="2"/>
      <c r="I266" s="20" t="s">
        <v>53</v>
      </c>
    </row>
    <row r="267" spans="1:9" x14ac:dyDescent="0.25">
      <c r="A267" s="4">
        <v>50</v>
      </c>
      <c r="B267">
        <v>10</v>
      </c>
      <c r="C267" s="28" t="s">
        <v>115</v>
      </c>
      <c r="D267">
        <v>5.3000000000000114</v>
      </c>
      <c r="E267">
        <f>D267-D266</f>
        <v>0.12000000000000455</v>
      </c>
      <c r="F267" s="14">
        <v>0.73301886792452764</v>
      </c>
    </row>
    <row r="268" spans="1:9" x14ac:dyDescent="0.25">
      <c r="A268" s="6">
        <v>0.25</v>
      </c>
      <c r="B268">
        <v>20</v>
      </c>
      <c r="C268" s="28" t="s">
        <v>115</v>
      </c>
      <c r="D268">
        <v>5.3600000000000136</v>
      </c>
      <c r="E268">
        <f t="shared" ref="E268:E276" si="30">D268-D267</f>
        <v>6.0000000000002274E-2</v>
      </c>
      <c r="F268" s="14">
        <v>0.72481343283582</v>
      </c>
    </row>
    <row r="269" spans="1:9" x14ac:dyDescent="0.25">
      <c r="A269" s="7">
        <v>0.75</v>
      </c>
      <c r="B269">
        <v>30</v>
      </c>
      <c r="C269" s="28" t="s">
        <v>115</v>
      </c>
      <c r="D269">
        <v>5.3800000000000097</v>
      </c>
      <c r="E269">
        <f t="shared" si="30"/>
        <v>1.9999999999996021E-2</v>
      </c>
      <c r="F269" s="14">
        <v>0.72211895910780632</v>
      </c>
    </row>
    <row r="270" spans="1:9" x14ac:dyDescent="0.25">
      <c r="A270" s="15">
        <v>44848</v>
      </c>
      <c r="B270">
        <v>40</v>
      </c>
      <c r="C270" s="28" t="s">
        <v>115</v>
      </c>
      <c r="D270">
        <v>5.4400000000000119</v>
      </c>
      <c r="E270">
        <f t="shared" si="30"/>
        <v>6.0000000000002274E-2</v>
      </c>
      <c r="F270" s="14">
        <v>0.71415441176470529</v>
      </c>
    </row>
    <row r="271" spans="1:9" x14ac:dyDescent="0.25">
      <c r="B271">
        <v>50</v>
      </c>
      <c r="C271" s="28" t="s">
        <v>115</v>
      </c>
      <c r="D271">
        <v>5.460000000000008</v>
      </c>
      <c r="E271">
        <f t="shared" si="30"/>
        <v>1.9999999999996021E-2</v>
      </c>
      <c r="F271" s="14">
        <v>0.71153846153846145</v>
      </c>
    </row>
    <row r="272" spans="1:9" x14ac:dyDescent="0.25">
      <c r="B272">
        <v>60</v>
      </c>
      <c r="C272" s="28" t="s">
        <v>115</v>
      </c>
      <c r="D272">
        <v>5.480000000000004</v>
      </c>
      <c r="E272">
        <f t="shared" si="30"/>
        <v>1.9999999999996021E-2</v>
      </c>
      <c r="F272" s="14">
        <v>0.70894160583941646</v>
      </c>
    </row>
    <row r="273" spans="1:6" x14ac:dyDescent="0.25">
      <c r="B273">
        <v>70</v>
      </c>
      <c r="C273" s="28" t="s">
        <v>115</v>
      </c>
      <c r="D273">
        <v>5.5200000000000102</v>
      </c>
      <c r="E273">
        <f t="shared" si="30"/>
        <v>4.0000000000006253E-2</v>
      </c>
      <c r="F273" s="14">
        <v>0.70380434782608658</v>
      </c>
    </row>
    <row r="274" spans="1:6" x14ac:dyDescent="0.25">
      <c r="B274">
        <v>80</v>
      </c>
      <c r="C274" s="28" t="s">
        <v>115</v>
      </c>
      <c r="D274">
        <v>5.5400000000000063</v>
      </c>
      <c r="E274">
        <f t="shared" si="30"/>
        <v>1.9999999999996021E-2</v>
      </c>
      <c r="F274" s="14">
        <v>0.70126353790613727</v>
      </c>
    </row>
    <row r="275" spans="1:6" x14ac:dyDescent="0.25">
      <c r="B275">
        <v>90</v>
      </c>
      <c r="C275" s="28" t="s">
        <v>115</v>
      </c>
      <c r="D275">
        <v>5.5400000000000063</v>
      </c>
      <c r="E275">
        <f t="shared" si="30"/>
        <v>0</v>
      </c>
      <c r="F275" s="14">
        <v>0.70126353790613727</v>
      </c>
    </row>
    <row r="276" spans="1:6" x14ac:dyDescent="0.25">
      <c r="B276">
        <v>100</v>
      </c>
      <c r="C276" s="28" t="s">
        <v>115</v>
      </c>
      <c r="D276">
        <v>5.5600000000000023</v>
      </c>
      <c r="E276">
        <f t="shared" si="30"/>
        <v>1.9999999999996021E-2</v>
      </c>
      <c r="F276" s="14">
        <v>0.69874100719424526</v>
      </c>
    </row>
    <row r="278" spans="1:6" x14ac:dyDescent="0.25">
      <c r="A278" t="s">
        <v>115</v>
      </c>
      <c r="B278" t="s">
        <v>116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FEDFD-8323-4092-A471-C080377128CA}">
  <sheetPr>
    <tabColor rgb="FFC00000"/>
  </sheetPr>
  <dimension ref="A1:I276"/>
  <sheetViews>
    <sheetView workbookViewId="0">
      <pane ySplit="1" topLeftCell="A241" activePane="bottomLeft" state="frozen"/>
      <selection pane="bottomLeft" sqref="A1:XFD1"/>
    </sheetView>
  </sheetViews>
  <sheetFormatPr defaultRowHeight="15" x14ac:dyDescent="0.25"/>
  <sheetData>
    <row r="1" spans="1:9" s="41" customFormat="1" x14ac:dyDescent="0.25">
      <c r="B1" s="26" t="s">
        <v>110</v>
      </c>
      <c r="C1" s="26" t="s">
        <v>114</v>
      </c>
      <c r="D1" s="26" t="s">
        <v>111</v>
      </c>
      <c r="E1" s="26" t="s">
        <v>112</v>
      </c>
      <c r="F1" s="26" t="s">
        <v>113</v>
      </c>
    </row>
    <row r="2" spans="1:9" x14ac:dyDescent="0.25">
      <c r="A2" s="1" t="s">
        <v>81</v>
      </c>
      <c r="B2" s="2">
        <v>0</v>
      </c>
      <c r="C2" s="16">
        <v>23.92</v>
      </c>
      <c r="D2" s="16">
        <v>5.44</v>
      </c>
      <c r="E2" s="2">
        <v>0</v>
      </c>
      <c r="F2" s="3">
        <v>30.25</v>
      </c>
      <c r="G2" s="2"/>
      <c r="H2" s="2"/>
      <c r="I2" s="20" t="s">
        <v>80</v>
      </c>
    </row>
    <row r="3" spans="1:9" x14ac:dyDescent="0.25">
      <c r="A3" s="4">
        <v>45</v>
      </c>
      <c r="B3">
        <v>10</v>
      </c>
      <c r="C3">
        <v>42.17</v>
      </c>
      <c r="D3">
        <v>5.4399999999999977</v>
      </c>
      <c r="E3">
        <f>D3-D2</f>
        <v>0</v>
      </c>
      <c r="F3" s="5">
        <v>30.250000000000011</v>
      </c>
    </row>
    <row r="4" spans="1:9" x14ac:dyDescent="0.25">
      <c r="A4" s="6">
        <v>0.35</v>
      </c>
      <c r="B4">
        <v>20</v>
      </c>
      <c r="C4">
        <v>42.51</v>
      </c>
      <c r="D4">
        <v>5.3799999999999955</v>
      </c>
      <c r="E4">
        <f t="shared" ref="E4:E12" si="0">D4-D3</f>
        <v>-6.0000000000002274E-2</v>
      </c>
      <c r="F4" s="5">
        <v>30.587360594795566</v>
      </c>
    </row>
    <row r="5" spans="1:9" x14ac:dyDescent="0.25">
      <c r="A5" s="4" t="s">
        <v>1</v>
      </c>
      <c r="B5">
        <v>30</v>
      </c>
      <c r="C5">
        <v>42.53</v>
      </c>
      <c r="D5">
        <v>5.3400000000000034</v>
      </c>
      <c r="E5">
        <f t="shared" si="0"/>
        <v>-3.9999999999992042E-2</v>
      </c>
      <c r="F5" s="5">
        <v>30.816479400749042</v>
      </c>
    </row>
    <row r="6" spans="1:9" x14ac:dyDescent="0.25">
      <c r="A6" s="7">
        <v>0.30249999999999999</v>
      </c>
      <c r="B6">
        <v>40</v>
      </c>
      <c r="C6">
        <v>43.92</v>
      </c>
      <c r="D6">
        <v>5.2999999999999972</v>
      </c>
      <c r="E6">
        <f t="shared" si="0"/>
        <v>-4.0000000000006253E-2</v>
      </c>
      <c r="F6" s="5">
        <v>31.0490566037736</v>
      </c>
    </row>
    <row r="7" spans="1:9" x14ac:dyDescent="0.25">
      <c r="B7">
        <v>50</v>
      </c>
      <c r="C7">
        <v>44.1</v>
      </c>
      <c r="D7">
        <v>5.2599999999999909</v>
      </c>
      <c r="E7">
        <f t="shared" si="0"/>
        <v>-4.0000000000006253E-2</v>
      </c>
      <c r="F7" s="5">
        <v>31.285171102661653</v>
      </c>
    </row>
    <row r="8" spans="1:9" x14ac:dyDescent="0.25">
      <c r="B8">
        <v>60</v>
      </c>
      <c r="C8">
        <v>44.02</v>
      </c>
      <c r="D8">
        <v>5.1799999999999926</v>
      </c>
      <c r="E8">
        <f t="shared" si="0"/>
        <v>-7.9999999999998295E-2</v>
      </c>
      <c r="F8" s="5">
        <v>31.768339768339814</v>
      </c>
    </row>
    <row r="9" spans="1:9" x14ac:dyDescent="0.25">
      <c r="B9">
        <v>70</v>
      </c>
      <c r="C9">
        <v>44</v>
      </c>
      <c r="D9">
        <v>5.1599999999999966</v>
      </c>
      <c r="E9">
        <f t="shared" si="0"/>
        <v>-1.9999999999996021E-2</v>
      </c>
      <c r="F9" s="5">
        <v>31.891472868217075</v>
      </c>
    </row>
    <row r="10" spans="1:9" x14ac:dyDescent="0.25">
      <c r="B10">
        <v>80</v>
      </c>
      <c r="C10">
        <v>44.31</v>
      </c>
      <c r="D10">
        <v>5.1400000000000006</v>
      </c>
      <c r="E10">
        <f t="shared" si="0"/>
        <v>-1.9999999999996021E-2</v>
      </c>
      <c r="F10" s="5">
        <v>32.015564202334623</v>
      </c>
    </row>
    <row r="11" spans="1:9" x14ac:dyDescent="0.25">
      <c r="B11">
        <v>90</v>
      </c>
      <c r="C11">
        <v>44.38</v>
      </c>
      <c r="D11">
        <v>5.1199999999999903</v>
      </c>
      <c r="E11">
        <f t="shared" si="0"/>
        <v>-2.0000000000010232E-2</v>
      </c>
      <c r="F11" s="5">
        <v>32.140625000000064</v>
      </c>
    </row>
    <row r="12" spans="1:9" x14ac:dyDescent="0.25">
      <c r="B12">
        <v>100</v>
      </c>
      <c r="C12">
        <v>44.16</v>
      </c>
      <c r="D12">
        <v>5.0600000000000023</v>
      </c>
      <c r="E12">
        <f t="shared" si="0"/>
        <v>-5.9999999999988063E-2</v>
      </c>
      <c r="F12" s="5">
        <v>32.521739130434767</v>
      </c>
    </row>
    <row r="13" spans="1:9" x14ac:dyDescent="0.25">
      <c r="A13" s="1" t="s">
        <v>109</v>
      </c>
      <c r="B13" s="2">
        <v>0</v>
      </c>
      <c r="C13" s="16">
        <v>24.44</v>
      </c>
      <c r="D13" s="16">
        <v>5.26</v>
      </c>
      <c r="E13" s="2">
        <v>0</v>
      </c>
      <c r="F13" s="3">
        <v>31.649999999999995</v>
      </c>
      <c r="G13" s="2"/>
      <c r="H13" s="2"/>
      <c r="I13" s="20" t="s">
        <v>30</v>
      </c>
    </row>
    <row r="14" spans="1:9" x14ac:dyDescent="0.25">
      <c r="A14" s="4">
        <v>45</v>
      </c>
      <c r="B14">
        <v>10</v>
      </c>
      <c r="C14">
        <v>41.2</v>
      </c>
      <c r="D14">
        <v>5.2599999999999909</v>
      </c>
      <c r="E14">
        <v>0</v>
      </c>
      <c r="F14" s="5">
        <v>31.650000000000052</v>
      </c>
    </row>
    <row r="15" spans="1:9" x14ac:dyDescent="0.25">
      <c r="A15" s="6">
        <v>0.35</v>
      </c>
      <c r="B15">
        <v>20</v>
      </c>
      <c r="C15">
        <v>42.14</v>
      </c>
      <c r="D15">
        <v>5.1999999999999886</v>
      </c>
      <c r="E15">
        <f t="shared" ref="E15:E23" si="1">D15-D14</f>
        <v>-6.0000000000002274E-2</v>
      </c>
      <c r="F15" s="5">
        <v>32.015192307692374</v>
      </c>
    </row>
    <row r="16" spans="1:9" x14ac:dyDescent="0.25">
      <c r="A16" s="4" t="s">
        <v>1</v>
      </c>
      <c r="B16">
        <v>30</v>
      </c>
      <c r="C16">
        <v>42.77</v>
      </c>
      <c r="D16">
        <v>5.1599999999999966</v>
      </c>
      <c r="E16">
        <f t="shared" si="1"/>
        <v>-3.9999999999992042E-2</v>
      </c>
      <c r="F16" s="5">
        <v>32.263372093023271</v>
      </c>
    </row>
    <row r="17" spans="1:9" x14ac:dyDescent="0.25">
      <c r="A17" s="7">
        <v>0.3165</v>
      </c>
      <c r="B17">
        <v>40</v>
      </c>
      <c r="C17">
        <v>43</v>
      </c>
      <c r="D17">
        <v>5.0999999999999943</v>
      </c>
      <c r="E17">
        <f t="shared" si="1"/>
        <v>-6.0000000000002274E-2</v>
      </c>
      <c r="F17" s="5">
        <v>32.642941176470622</v>
      </c>
    </row>
    <row r="18" spans="1:9" x14ac:dyDescent="0.25">
      <c r="B18">
        <v>50</v>
      </c>
      <c r="C18">
        <v>42.37</v>
      </c>
      <c r="D18">
        <v>5.0999999999999943</v>
      </c>
      <c r="E18">
        <f t="shared" si="1"/>
        <v>0</v>
      </c>
      <c r="F18" s="5">
        <v>32.642941176470622</v>
      </c>
    </row>
    <row r="19" spans="1:9" x14ac:dyDescent="0.25">
      <c r="B19">
        <v>60</v>
      </c>
      <c r="C19">
        <v>42.45</v>
      </c>
      <c r="D19">
        <v>5.039999999999992</v>
      </c>
      <c r="E19">
        <f t="shared" si="1"/>
        <v>-6.0000000000002274E-2</v>
      </c>
      <c r="F19" s="5">
        <v>33.031547619047672</v>
      </c>
    </row>
    <row r="20" spans="1:9" x14ac:dyDescent="0.25">
      <c r="B20">
        <v>70</v>
      </c>
      <c r="C20">
        <v>42.88</v>
      </c>
      <c r="D20">
        <v>5</v>
      </c>
      <c r="E20">
        <f t="shared" si="1"/>
        <v>-3.9999999999992042E-2</v>
      </c>
      <c r="F20" s="5">
        <v>33.2958</v>
      </c>
    </row>
    <row r="21" spans="1:9" x14ac:dyDescent="0.25">
      <c r="B21">
        <v>80</v>
      </c>
      <c r="C21">
        <v>42.75</v>
      </c>
      <c r="D21">
        <v>5</v>
      </c>
      <c r="E21">
        <f t="shared" si="1"/>
        <v>0</v>
      </c>
      <c r="F21" s="5">
        <v>33.2958</v>
      </c>
    </row>
    <row r="22" spans="1:9" x14ac:dyDescent="0.25">
      <c r="B22">
        <v>90</v>
      </c>
      <c r="C22">
        <v>42.68</v>
      </c>
      <c r="D22">
        <v>4.9599999999999937</v>
      </c>
      <c r="E22">
        <f t="shared" si="1"/>
        <v>-4.0000000000006253E-2</v>
      </c>
      <c r="F22" s="5">
        <v>33.564314516129066</v>
      </c>
    </row>
    <row r="23" spans="1:9" x14ac:dyDescent="0.25">
      <c r="B23">
        <v>100</v>
      </c>
      <c r="C23">
        <v>42.6</v>
      </c>
      <c r="D23">
        <v>4.9599999999999937</v>
      </c>
      <c r="E23">
        <f t="shared" si="1"/>
        <v>0</v>
      </c>
      <c r="F23" s="25">
        <v>33.564314516129066</v>
      </c>
    </row>
    <row r="24" spans="1:9" x14ac:dyDescent="0.25">
      <c r="A24" s="1"/>
      <c r="B24" s="16">
        <v>0</v>
      </c>
      <c r="C24" s="16">
        <v>25.3</v>
      </c>
      <c r="D24" s="16">
        <v>5.42</v>
      </c>
      <c r="E24" s="2">
        <v>0</v>
      </c>
      <c r="F24" s="22">
        <v>32.049999999999997</v>
      </c>
      <c r="G24" s="16"/>
      <c r="H24" s="16"/>
      <c r="I24" s="20" t="s">
        <v>31</v>
      </c>
    </row>
    <row r="25" spans="1:9" x14ac:dyDescent="0.25">
      <c r="A25" s="4">
        <v>45</v>
      </c>
      <c r="B25">
        <v>10</v>
      </c>
      <c r="C25">
        <v>40.15</v>
      </c>
      <c r="D25">
        <v>5.4199999999999875</v>
      </c>
      <c r="E25">
        <v>0</v>
      </c>
      <c r="F25" s="5">
        <v>32.050000000000068</v>
      </c>
    </row>
    <row r="26" spans="1:9" x14ac:dyDescent="0.25">
      <c r="A26" s="6">
        <v>0.35</v>
      </c>
      <c r="B26">
        <v>20</v>
      </c>
      <c r="C26">
        <v>40.79</v>
      </c>
      <c r="D26">
        <v>5.3599999999999994</v>
      </c>
      <c r="E26">
        <f t="shared" ref="E26:E34" si="2">D26-D25</f>
        <v>-5.9999999999988063E-2</v>
      </c>
      <c r="F26" s="5">
        <v>32.408768656716411</v>
      </c>
    </row>
    <row r="27" spans="1:9" x14ac:dyDescent="0.25">
      <c r="A27" s="4" t="s">
        <v>1</v>
      </c>
      <c r="B27">
        <v>30</v>
      </c>
      <c r="C27">
        <v>41.04</v>
      </c>
      <c r="D27">
        <v>5.3399999999999892</v>
      </c>
      <c r="E27">
        <f t="shared" si="2"/>
        <v>-2.0000000000010232E-2</v>
      </c>
      <c r="F27" s="5">
        <v>32.530149812734145</v>
      </c>
    </row>
    <row r="28" spans="1:9" x14ac:dyDescent="0.25">
      <c r="A28" s="7">
        <v>0.3165</v>
      </c>
      <c r="B28">
        <v>40</v>
      </c>
      <c r="C28">
        <v>41.51</v>
      </c>
      <c r="D28">
        <v>5.2799999999999869</v>
      </c>
      <c r="E28">
        <f t="shared" si="2"/>
        <v>-6.0000000000002274E-2</v>
      </c>
      <c r="F28" s="5">
        <v>32.899810606060683</v>
      </c>
    </row>
    <row r="29" spans="1:9" x14ac:dyDescent="0.25">
      <c r="A29" s="4" t="s">
        <v>4</v>
      </c>
      <c r="B29">
        <v>50</v>
      </c>
      <c r="C29">
        <v>41.13</v>
      </c>
      <c r="D29">
        <v>5.2399999999999949</v>
      </c>
      <c r="E29">
        <f t="shared" si="2"/>
        <v>-3.9999999999992042E-2</v>
      </c>
      <c r="F29" s="5">
        <v>33.150954198473308</v>
      </c>
    </row>
    <row r="30" spans="1:9" x14ac:dyDescent="0.25">
      <c r="A30" s="7">
        <v>4.0000000000000001E-3</v>
      </c>
      <c r="B30">
        <v>60</v>
      </c>
      <c r="C30">
        <v>40.869999999999997</v>
      </c>
      <c r="D30">
        <v>5.1999999999999886</v>
      </c>
      <c r="E30">
        <f t="shared" si="2"/>
        <v>-4.0000000000006253E-2</v>
      </c>
      <c r="F30" s="5">
        <v>33.405961538461604</v>
      </c>
    </row>
    <row r="31" spans="1:9" x14ac:dyDescent="0.25">
      <c r="B31">
        <v>70</v>
      </c>
      <c r="C31">
        <v>40.86</v>
      </c>
      <c r="D31">
        <v>5.1999999999999886</v>
      </c>
      <c r="E31">
        <f t="shared" si="2"/>
        <v>0</v>
      </c>
      <c r="F31" s="5">
        <v>33.405961538461604</v>
      </c>
    </row>
    <row r="32" spans="1:9" x14ac:dyDescent="0.25">
      <c r="B32">
        <v>80</v>
      </c>
      <c r="C32">
        <v>41.12</v>
      </c>
      <c r="D32">
        <v>5.1599999999999966</v>
      </c>
      <c r="E32">
        <f t="shared" si="2"/>
        <v>-3.9999999999992042E-2</v>
      </c>
      <c r="F32" s="5">
        <v>33.664922480620177</v>
      </c>
    </row>
    <row r="33" spans="1:9" x14ac:dyDescent="0.25">
      <c r="B33">
        <v>90</v>
      </c>
      <c r="C33">
        <v>41.41</v>
      </c>
      <c r="D33">
        <v>5.0999999999999943</v>
      </c>
      <c r="E33">
        <f t="shared" si="2"/>
        <v>-6.0000000000002274E-2</v>
      </c>
      <c r="F33" s="5">
        <v>34.0609803921569</v>
      </c>
    </row>
    <row r="34" spans="1:9" x14ac:dyDescent="0.25">
      <c r="B34">
        <v>100</v>
      </c>
      <c r="C34">
        <v>40.78</v>
      </c>
      <c r="D34">
        <v>5.0799999999999983</v>
      </c>
      <c r="E34">
        <f t="shared" si="2"/>
        <v>-1.9999999999996021E-2</v>
      </c>
      <c r="F34" s="5">
        <v>34.195078740157484</v>
      </c>
    </row>
    <row r="35" spans="1:9" x14ac:dyDescent="0.25">
      <c r="A35" s="1"/>
      <c r="B35" s="16">
        <v>0</v>
      </c>
      <c r="C35" s="16">
        <v>24.84</v>
      </c>
      <c r="D35" s="16">
        <v>5.12</v>
      </c>
      <c r="E35" s="2">
        <v>0</v>
      </c>
      <c r="F35" s="22">
        <v>32.65</v>
      </c>
      <c r="G35" s="16"/>
      <c r="H35" s="16"/>
      <c r="I35" s="20" t="s">
        <v>32</v>
      </c>
    </row>
    <row r="36" spans="1:9" x14ac:dyDescent="0.25">
      <c r="A36" s="4">
        <v>45</v>
      </c>
      <c r="B36">
        <v>10</v>
      </c>
      <c r="C36">
        <v>40.86</v>
      </c>
      <c r="D36">
        <v>5.1599999999999966</v>
      </c>
      <c r="E36">
        <v>0</v>
      </c>
      <c r="F36" s="5">
        <v>32.396899224806219</v>
      </c>
    </row>
    <row r="37" spans="1:9" x14ac:dyDescent="0.25">
      <c r="A37" s="6">
        <v>0.35</v>
      </c>
      <c r="B37">
        <v>20</v>
      </c>
      <c r="C37">
        <v>41.46</v>
      </c>
      <c r="D37">
        <v>5.0799999999999983</v>
      </c>
      <c r="E37">
        <f t="shared" ref="E37:E45" si="3">D37-D36</f>
        <v>-7.9999999999998295E-2</v>
      </c>
      <c r="F37" s="5">
        <v>32.907086614173238</v>
      </c>
    </row>
    <row r="38" spans="1:9" x14ac:dyDescent="0.25">
      <c r="A38" s="4" t="s">
        <v>1</v>
      </c>
      <c r="B38">
        <v>30</v>
      </c>
      <c r="C38">
        <v>41.78</v>
      </c>
      <c r="D38">
        <v>5.0600000000000023</v>
      </c>
      <c r="E38">
        <f t="shared" si="3"/>
        <v>-1.9999999999996021E-2</v>
      </c>
      <c r="F38" s="5">
        <v>33.037154150197608</v>
      </c>
    </row>
    <row r="39" spans="1:9" x14ac:dyDescent="0.25">
      <c r="A39" s="7">
        <v>0.3165</v>
      </c>
      <c r="B39">
        <v>40</v>
      </c>
      <c r="C39">
        <v>42.14</v>
      </c>
      <c r="D39">
        <v>4.9799999999999898</v>
      </c>
      <c r="E39">
        <f t="shared" si="3"/>
        <v>-8.0000000000012506E-2</v>
      </c>
      <c r="F39" s="5">
        <v>33.56787148594384</v>
      </c>
    </row>
    <row r="40" spans="1:9" x14ac:dyDescent="0.25">
      <c r="A40" s="4" t="s">
        <v>4</v>
      </c>
      <c r="B40">
        <v>50</v>
      </c>
      <c r="C40">
        <v>42.75</v>
      </c>
      <c r="D40">
        <v>4.9599999999999937</v>
      </c>
      <c r="E40">
        <f t="shared" si="3"/>
        <v>-1.9999999999996021E-2</v>
      </c>
      <c r="F40" s="5">
        <v>33.703225806451655</v>
      </c>
    </row>
    <row r="41" spans="1:9" x14ac:dyDescent="0.25">
      <c r="A41" s="7">
        <v>0.01</v>
      </c>
      <c r="B41">
        <v>60</v>
      </c>
      <c r="C41">
        <v>41.65</v>
      </c>
      <c r="D41">
        <v>4.9200000000000017</v>
      </c>
      <c r="E41">
        <f t="shared" si="3"/>
        <v>-3.9999999999992042E-2</v>
      </c>
      <c r="F41" s="5">
        <v>33.977235772357709</v>
      </c>
    </row>
    <row r="42" spans="1:9" x14ac:dyDescent="0.25">
      <c r="B42">
        <v>70</v>
      </c>
      <c r="C42">
        <v>41.64</v>
      </c>
      <c r="D42">
        <v>4.8799999999999955</v>
      </c>
      <c r="E42">
        <f t="shared" si="3"/>
        <v>-4.0000000000006253E-2</v>
      </c>
      <c r="F42" s="5">
        <v>34.255737704918062</v>
      </c>
    </row>
    <row r="43" spans="1:9" x14ac:dyDescent="0.25">
      <c r="B43">
        <v>80</v>
      </c>
      <c r="C43">
        <v>42.09</v>
      </c>
      <c r="D43">
        <v>4.8599999999999994</v>
      </c>
      <c r="E43">
        <f t="shared" si="3"/>
        <v>-1.9999999999996021E-2</v>
      </c>
      <c r="F43" s="5">
        <v>34.396707818930039</v>
      </c>
    </row>
    <row r="44" spans="1:9" x14ac:dyDescent="0.25">
      <c r="B44">
        <v>90</v>
      </c>
      <c r="C44">
        <v>41.83</v>
      </c>
      <c r="D44">
        <v>4.8400000000000034</v>
      </c>
      <c r="E44">
        <f t="shared" si="3"/>
        <v>-1.9999999999996021E-2</v>
      </c>
      <c r="F44" s="5">
        <v>34.538842975206585</v>
      </c>
    </row>
    <row r="45" spans="1:9" x14ac:dyDescent="0.25">
      <c r="B45">
        <v>100</v>
      </c>
      <c r="C45">
        <v>41.73</v>
      </c>
      <c r="D45">
        <v>4.8100000000000023</v>
      </c>
      <c r="E45">
        <f t="shared" si="3"/>
        <v>-3.0000000000001137E-2</v>
      </c>
      <c r="F45" s="5">
        <v>34.754261954261935</v>
      </c>
    </row>
    <row r="46" spans="1:9" x14ac:dyDescent="0.25">
      <c r="A46" s="1"/>
      <c r="B46" s="16">
        <v>0</v>
      </c>
      <c r="C46" s="2">
        <v>26.61</v>
      </c>
      <c r="D46" s="16">
        <v>5.16</v>
      </c>
      <c r="E46" s="2">
        <v>0</v>
      </c>
      <c r="F46" s="27">
        <v>32.28</v>
      </c>
      <c r="G46" s="16"/>
      <c r="H46" s="16"/>
      <c r="I46" s="20" t="s">
        <v>33</v>
      </c>
    </row>
    <row r="47" spans="1:9" x14ac:dyDescent="0.25">
      <c r="A47" s="4">
        <v>45</v>
      </c>
      <c r="B47">
        <v>10</v>
      </c>
      <c r="C47">
        <v>37.5</v>
      </c>
      <c r="D47">
        <v>5.1200000000000045</v>
      </c>
      <c r="E47">
        <v>0</v>
      </c>
      <c r="F47" s="23">
        <f>(D46*F46)/D47</f>
        <v>32.532187499999978</v>
      </c>
    </row>
    <row r="48" spans="1:9" x14ac:dyDescent="0.25">
      <c r="A48" s="6">
        <v>0.35</v>
      </c>
      <c r="B48">
        <v>20</v>
      </c>
      <c r="C48">
        <v>38.1</v>
      </c>
      <c r="D48">
        <v>5.039999999999992</v>
      </c>
      <c r="E48">
        <f t="shared" ref="E48:E56" si="4">D48-D47</f>
        <v>-8.0000000000012506E-2</v>
      </c>
      <c r="F48" s="23">
        <f t="shared" ref="F48:F56" si="5">(D47*F47)/D48</f>
        <v>33.048571428571492</v>
      </c>
    </row>
    <row r="49" spans="1:9" x14ac:dyDescent="0.25">
      <c r="A49" s="4" t="s">
        <v>1</v>
      </c>
      <c r="B49">
        <v>30</v>
      </c>
      <c r="C49">
        <v>37.799999999999997</v>
      </c>
      <c r="D49">
        <v>5.0799999999999983</v>
      </c>
      <c r="E49">
        <f t="shared" si="4"/>
        <v>4.0000000000006253E-2</v>
      </c>
      <c r="F49" s="23">
        <f t="shared" si="5"/>
        <v>32.788346456692935</v>
      </c>
    </row>
    <row r="50" spans="1:9" x14ac:dyDescent="0.25">
      <c r="A50" s="7">
        <v>0.31780000000000003</v>
      </c>
      <c r="B50">
        <v>40</v>
      </c>
      <c r="C50">
        <v>37.5</v>
      </c>
      <c r="D50">
        <v>4.9399999999999977</v>
      </c>
      <c r="E50">
        <f t="shared" si="4"/>
        <v>-0.14000000000000057</v>
      </c>
      <c r="F50" s="23">
        <f t="shared" si="5"/>
        <v>33.717570850202456</v>
      </c>
    </row>
    <row r="51" spans="1:9" x14ac:dyDescent="0.25">
      <c r="A51" s="4" t="s">
        <v>4</v>
      </c>
      <c r="B51">
        <v>50</v>
      </c>
      <c r="C51">
        <v>39.200000000000003</v>
      </c>
      <c r="D51">
        <v>4.9399999999999977</v>
      </c>
      <c r="E51">
        <f t="shared" si="4"/>
        <v>0</v>
      </c>
      <c r="F51" s="23">
        <f t="shared" si="5"/>
        <v>33.717570850202456</v>
      </c>
    </row>
    <row r="52" spans="1:9" x14ac:dyDescent="0.25">
      <c r="A52" s="7">
        <v>4.0000000000000001E-3</v>
      </c>
      <c r="B52">
        <v>60</v>
      </c>
      <c r="C52">
        <v>39.299999999999997</v>
      </c>
      <c r="D52">
        <v>4.8599999999999994</v>
      </c>
      <c r="E52">
        <f t="shared" si="4"/>
        <v>-7.9999999999998295E-2</v>
      </c>
      <c r="F52" s="23">
        <f t="shared" si="5"/>
        <v>34.272592592592609</v>
      </c>
    </row>
    <row r="53" spans="1:9" x14ac:dyDescent="0.25">
      <c r="B53">
        <v>70</v>
      </c>
      <c r="C53">
        <v>38.5</v>
      </c>
      <c r="D53">
        <v>4.8599999999999994</v>
      </c>
      <c r="E53">
        <f t="shared" si="4"/>
        <v>0</v>
      </c>
      <c r="F53" s="23">
        <f t="shared" si="5"/>
        <v>34.272592592592609</v>
      </c>
    </row>
    <row r="54" spans="1:9" x14ac:dyDescent="0.25">
      <c r="B54">
        <v>80</v>
      </c>
      <c r="C54">
        <v>39.200000000000003</v>
      </c>
      <c r="D54">
        <v>4.8400000000000034</v>
      </c>
      <c r="E54">
        <f t="shared" si="4"/>
        <v>-1.9999999999996021E-2</v>
      </c>
      <c r="F54" s="23">
        <f t="shared" si="5"/>
        <v>34.414214876033043</v>
      </c>
    </row>
    <row r="55" spans="1:9" x14ac:dyDescent="0.25">
      <c r="B55">
        <v>90</v>
      </c>
      <c r="C55">
        <v>38.700000000000003</v>
      </c>
      <c r="D55">
        <v>4.8599999999999994</v>
      </c>
      <c r="E55">
        <f t="shared" si="4"/>
        <v>1.9999999999996021E-2</v>
      </c>
      <c r="F55" s="23">
        <f t="shared" si="5"/>
        <v>34.272592592592609</v>
      </c>
    </row>
    <row r="56" spans="1:9" x14ac:dyDescent="0.25">
      <c r="B56">
        <v>100</v>
      </c>
      <c r="C56">
        <v>39</v>
      </c>
      <c r="D56">
        <v>4.8599999999999994</v>
      </c>
      <c r="E56">
        <f t="shared" si="4"/>
        <v>0</v>
      </c>
      <c r="F56" s="23">
        <f t="shared" si="5"/>
        <v>34.272592592592609</v>
      </c>
    </row>
    <row r="57" spans="1:9" x14ac:dyDescent="0.25">
      <c r="A57" s="1"/>
      <c r="B57" s="16">
        <v>0</v>
      </c>
      <c r="C57" s="16">
        <v>27.02</v>
      </c>
      <c r="D57" s="16">
        <v>5.08</v>
      </c>
      <c r="E57" s="2">
        <v>0</v>
      </c>
      <c r="F57" s="27">
        <v>32.78</v>
      </c>
      <c r="G57" s="16"/>
      <c r="H57" s="16"/>
      <c r="I57" s="20" t="s">
        <v>34</v>
      </c>
    </row>
    <row r="58" spans="1:9" x14ac:dyDescent="0.25">
      <c r="A58" s="4">
        <v>45</v>
      </c>
      <c r="B58">
        <v>10</v>
      </c>
      <c r="C58">
        <v>37.4</v>
      </c>
      <c r="D58">
        <v>5.039999999999992</v>
      </c>
      <c r="E58">
        <v>0</v>
      </c>
      <c r="F58" s="23">
        <f>(D57*F57)/D58</f>
        <v>33.040158730158787</v>
      </c>
    </row>
    <row r="59" spans="1:9" x14ac:dyDescent="0.25">
      <c r="A59" s="6">
        <v>0.35</v>
      </c>
      <c r="B59">
        <v>20</v>
      </c>
      <c r="C59">
        <v>37.9</v>
      </c>
      <c r="D59">
        <v>5.019999999999996</v>
      </c>
      <c r="E59">
        <f t="shared" ref="E59:E67" si="6">D59-D58</f>
        <v>-1.9999999999996021E-2</v>
      </c>
      <c r="F59" s="23">
        <f t="shared" ref="F59:F67" si="7">(D58*F58)/D59</f>
        <v>33.171792828685291</v>
      </c>
    </row>
    <row r="60" spans="1:9" x14ac:dyDescent="0.25">
      <c r="A60" s="4" t="s">
        <v>1</v>
      </c>
      <c r="B60">
        <v>30</v>
      </c>
      <c r="C60">
        <v>38.1</v>
      </c>
      <c r="D60">
        <v>4.9799999999999898</v>
      </c>
      <c r="E60">
        <f t="shared" si="6"/>
        <v>-4.0000000000006253E-2</v>
      </c>
      <c r="F60" s="23">
        <f t="shared" si="7"/>
        <v>33.438232931726986</v>
      </c>
    </row>
    <row r="61" spans="1:9" x14ac:dyDescent="0.25">
      <c r="A61" s="7">
        <v>0.31780000000000003</v>
      </c>
      <c r="B61">
        <v>40</v>
      </c>
      <c r="C61">
        <v>37.4</v>
      </c>
      <c r="D61">
        <v>4.9399999999999977</v>
      </c>
      <c r="E61">
        <f t="shared" si="6"/>
        <v>-3.9999999999992042E-2</v>
      </c>
      <c r="F61" s="23">
        <f t="shared" si="7"/>
        <v>33.708987854251042</v>
      </c>
    </row>
    <row r="62" spans="1:9" x14ac:dyDescent="0.25">
      <c r="A62" s="4" t="s">
        <v>4</v>
      </c>
      <c r="B62">
        <v>50</v>
      </c>
      <c r="C62">
        <v>38.9</v>
      </c>
      <c r="D62">
        <v>4.8999999999999915</v>
      </c>
      <c r="E62">
        <f t="shared" si="6"/>
        <v>-4.0000000000006253E-2</v>
      </c>
      <c r="F62" s="23">
        <f t="shared" si="7"/>
        <v>33.984163265306194</v>
      </c>
    </row>
    <row r="63" spans="1:9" x14ac:dyDescent="0.25">
      <c r="A63" s="7">
        <v>0.01</v>
      </c>
      <c r="B63">
        <v>60</v>
      </c>
      <c r="C63">
        <v>39.1</v>
      </c>
      <c r="D63">
        <v>4.8799999999999955</v>
      </c>
      <c r="E63">
        <f t="shared" si="6"/>
        <v>-1.9999999999996021E-2</v>
      </c>
      <c r="F63" s="23">
        <f t="shared" si="7"/>
        <v>34.123442622950861</v>
      </c>
    </row>
    <row r="64" spans="1:9" x14ac:dyDescent="0.25">
      <c r="B64">
        <v>70</v>
      </c>
      <c r="C64">
        <v>37.799999999999997</v>
      </c>
      <c r="D64">
        <v>4.8799999999999955</v>
      </c>
      <c r="E64">
        <f t="shared" si="6"/>
        <v>0</v>
      </c>
      <c r="F64" s="23">
        <f t="shared" si="7"/>
        <v>34.123442622950861</v>
      </c>
    </row>
    <row r="65" spans="1:9" x14ac:dyDescent="0.25">
      <c r="B65">
        <v>80</v>
      </c>
      <c r="C65">
        <v>38.700000000000003</v>
      </c>
      <c r="D65">
        <v>4.8199999999999932</v>
      </c>
      <c r="E65">
        <f t="shared" si="6"/>
        <v>-6.0000000000002274E-2</v>
      </c>
      <c r="F65" s="23">
        <f t="shared" si="7"/>
        <v>34.548215767634915</v>
      </c>
    </row>
    <row r="66" spans="1:9" x14ac:dyDescent="0.25">
      <c r="B66">
        <v>90</v>
      </c>
      <c r="C66">
        <v>37.799999999999997</v>
      </c>
      <c r="D66">
        <v>4.8199999999999932</v>
      </c>
      <c r="E66">
        <f t="shared" si="6"/>
        <v>0</v>
      </c>
      <c r="F66" s="23">
        <f t="shared" si="7"/>
        <v>34.548215767634915</v>
      </c>
    </row>
    <row r="67" spans="1:9" x14ac:dyDescent="0.25">
      <c r="B67">
        <v>100</v>
      </c>
      <c r="C67">
        <v>38.9</v>
      </c>
      <c r="D67">
        <v>4.7199999999999989</v>
      </c>
      <c r="E67">
        <f t="shared" si="6"/>
        <v>-9.9999999999994316E-2</v>
      </c>
      <c r="F67" s="23">
        <f t="shared" si="7"/>
        <v>35.280169491525449</v>
      </c>
    </row>
    <row r="68" spans="1:9" x14ac:dyDescent="0.25">
      <c r="A68" s="1"/>
      <c r="B68" s="16">
        <v>0</v>
      </c>
      <c r="C68" s="16">
        <v>27.4</v>
      </c>
      <c r="D68" s="16">
        <v>5.4</v>
      </c>
      <c r="E68" s="2">
        <v>0</v>
      </c>
      <c r="F68" s="27">
        <v>32.380000000000003</v>
      </c>
      <c r="G68" s="16"/>
      <c r="H68" s="16"/>
      <c r="I68" s="20" t="s">
        <v>35</v>
      </c>
    </row>
    <row r="69" spans="1:9" x14ac:dyDescent="0.25">
      <c r="A69" s="4">
        <v>45</v>
      </c>
      <c r="B69">
        <v>10</v>
      </c>
      <c r="C69">
        <v>36.6</v>
      </c>
      <c r="D69">
        <v>5.3199999999999932</v>
      </c>
      <c r="E69">
        <v>0</v>
      </c>
      <c r="F69" s="23">
        <f>(D68*F68)/D69</f>
        <v>32.866917293233129</v>
      </c>
    </row>
    <row r="70" spans="1:9" x14ac:dyDescent="0.25">
      <c r="A70" s="6">
        <v>0.35</v>
      </c>
      <c r="B70">
        <v>20</v>
      </c>
      <c r="C70">
        <v>37.200000000000003</v>
      </c>
      <c r="D70">
        <v>5.2999999999999972</v>
      </c>
      <c r="E70">
        <f t="shared" ref="E70:E78" si="8">D70-D69</f>
        <v>-1.9999999999996021E-2</v>
      </c>
      <c r="F70" s="23">
        <f t="shared" ref="F70:F78" si="9">(D69*F69)/D70</f>
        <v>32.990943396226442</v>
      </c>
    </row>
    <row r="71" spans="1:9" x14ac:dyDescent="0.25">
      <c r="A71" s="4" t="s">
        <v>1</v>
      </c>
      <c r="B71">
        <v>30</v>
      </c>
      <c r="C71">
        <v>35.799999999999997</v>
      </c>
      <c r="D71">
        <v>5.2599999999999909</v>
      </c>
      <c r="E71">
        <f t="shared" si="8"/>
        <v>-4.0000000000006253E-2</v>
      </c>
      <c r="F71" s="23">
        <f t="shared" si="9"/>
        <v>33.241825095057102</v>
      </c>
    </row>
    <row r="72" spans="1:9" x14ac:dyDescent="0.25">
      <c r="A72" s="7">
        <v>0.31780000000000003</v>
      </c>
      <c r="B72">
        <v>40</v>
      </c>
      <c r="C72">
        <v>35.799999999999997</v>
      </c>
      <c r="D72">
        <v>5.1999999999999886</v>
      </c>
      <c r="E72">
        <f t="shared" si="8"/>
        <v>-6.0000000000002274E-2</v>
      </c>
      <c r="F72" s="23">
        <f t="shared" si="9"/>
        <v>33.625384615384704</v>
      </c>
    </row>
    <row r="73" spans="1:9" x14ac:dyDescent="0.25">
      <c r="A73" s="4" t="s">
        <v>4</v>
      </c>
      <c r="B73">
        <v>50</v>
      </c>
      <c r="C73">
        <v>38.6</v>
      </c>
      <c r="D73">
        <v>5.1599999999999966</v>
      </c>
      <c r="E73">
        <f t="shared" si="8"/>
        <v>-3.9999999999992042E-2</v>
      </c>
      <c r="F73" s="23">
        <f t="shared" si="9"/>
        <v>33.886046511627946</v>
      </c>
    </row>
    <row r="74" spans="1:9" x14ac:dyDescent="0.25">
      <c r="A74" s="7">
        <v>4.0000000000000001E-3</v>
      </c>
      <c r="B74">
        <v>60</v>
      </c>
      <c r="C74">
        <v>38.4</v>
      </c>
      <c r="D74">
        <v>5.1199999999999903</v>
      </c>
      <c r="E74">
        <f t="shared" si="8"/>
        <v>-4.0000000000006253E-2</v>
      </c>
      <c r="F74" s="23">
        <f t="shared" si="9"/>
        <v>34.15078125000008</v>
      </c>
    </row>
    <row r="75" spans="1:9" x14ac:dyDescent="0.25">
      <c r="A75" s="4" t="s">
        <v>8</v>
      </c>
      <c r="B75">
        <v>70</v>
      </c>
      <c r="C75">
        <v>37.200000000000003</v>
      </c>
      <c r="D75">
        <v>5.0999999999999943</v>
      </c>
      <c r="E75">
        <f t="shared" si="8"/>
        <v>-1.9999999999996021E-2</v>
      </c>
      <c r="F75" s="23">
        <f t="shared" si="9"/>
        <v>34.284705882352995</v>
      </c>
    </row>
    <row r="76" spans="1:9" x14ac:dyDescent="0.25">
      <c r="A76" s="7">
        <v>2E-3</v>
      </c>
      <c r="B76">
        <v>80</v>
      </c>
      <c r="C76">
        <v>37.799999999999997</v>
      </c>
      <c r="D76">
        <v>5.0799999999999983</v>
      </c>
      <c r="E76">
        <f t="shared" si="8"/>
        <v>-1.9999999999996021E-2</v>
      </c>
      <c r="F76" s="23">
        <f t="shared" si="9"/>
        <v>34.419685039370108</v>
      </c>
    </row>
    <row r="77" spans="1:9" x14ac:dyDescent="0.25">
      <c r="B77">
        <v>90</v>
      </c>
      <c r="C77">
        <v>36.299999999999997</v>
      </c>
      <c r="D77">
        <v>5.0599999999999881</v>
      </c>
      <c r="E77">
        <f t="shared" si="8"/>
        <v>-2.0000000000010232E-2</v>
      </c>
      <c r="F77" s="23">
        <f t="shared" si="9"/>
        <v>34.55573122529654</v>
      </c>
    </row>
    <row r="78" spans="1:9" x14ac:dyDescent="0.25">
      <c r="B78">
        <v>100</v>
      </c>
      <c r="C78">
        <v>38</v>
      </c>
      <c r="D78">
        <v>5.0599999999999881</v>
      </c>
      <c r="E78">
        <f t="shared" si="8"/>
        <v>0</v>
      </c>
      <c r="F78" s="23">
        <f t="shared" si="9"/>
        <v>34.55573122529654</v>
      </c>
    </row>
    <row r="79" spans="1:9" x14ac:dyDescent="0.25">
      <c r="A79" s="1"/>
      <c r="B79" s="16">
        <v>0</v>
      </c>
      <c r="C79" s="16">
        <v>27.05</v>
      </c>
      <c r="D79" s="16">
        <v>5.24</v>
      </c>
      <c r="E79" s="2">
        <v>0</v>
      </c>
      <c r="F79" s="27">
        <v>32.68</v>
      </c>
      <c r="G79" s="16"/>
      <c r="H79" s="16"/>
      <c r="I79" s="20" t="s">
        <v>36</v>
      </c>
    </row>
    <row r="80" spans="1:9" x14ac:dyDescent="0.25">
      <c r="A80" s="4">
        <v>45</v>
      </c>
      <c r="B80">
        <v>10</v>
      </c>
      <c r="C80">
        <v>36.700000000000003</v>
      </c>
      <c r="D80">
        <v>5.2000000000000028</v>
      </c>
      <c r="E80">
        <v>0</v>
      </c>
      <c r="F80" s="23">
        <f>(D79*F79)/D80</f>
        <v>32.931384615384594</v>
      </c>
    </row>
    <row r="81" spans="1:9" x14ac:dyDescent="0.25">
      <c r="A81" s="6">
        <v>0.35</v>
      </c>
      <c r="B81">
        <v>20</v>
      </c>
      <c r="C81">
        <v>37.200000000000003</v>
      </c>
      <c r="D81">
        <v>5.1400000000000006</v>
      </c>
      <c r="E81">
        <f t="shared" ref="E81:E89" si="10">D81-D80</f>
        <v>-6.0000000000002274E-2</v>
      </c>
      <c r="F81" s="23">
        <f t="shared" ref="F81:F89" si="11">(D80*F80)/D81</f>
        <v>33.315797665369644</v>
      </c>
    </row>
    <row r="82" spans="1:9" x14ac:dyDescent="0.25">
      <c r="A82" s="4" t="s">
        <v>1</v>
      </c>
      <c r="B82">
        <v>30</v>
      </c>
      <c r="C82">
        <v>37.5</v>
      </c>
      <c r="D82">
        <v>5.1200000000000045</v>
      </c>
      <c r="E82">
        <f t="shared" si="10"/>
        <v>-1.9999999999996021E-2</v>
      </c>
      <c r="F82" s="23">
        <f t="shared" si="11"/>
        <v>33.445937499999971</v>
      </c>
    </row>
    <row r="83" spans="1:9" x14ac:dyDescent="0.25">
      <c r="A83" s="7">
        <v>0.31780000000000003</v>
      </c>
      <c r="B83">
        <v>40</v>
      </c>
      <c r="C83">
        <v>37.4</v>
      </c>
      <c r="D83">
        <v>5.0999999999999943</v>
      </c>
      <c r="E83">
        <f t="shared" si="10"/>
        <v>-2.0000000000010232E-2</v>
      </c>
      <c r="F83" s="23">
        <f t="shared" si="11"/>
        <v>33.577098039215727</v>
      </c>
    </row>
    <row r="84" spans="1:9" x14ac:dyDescent="0.25">
      <c r="A84" s="4" t="s">
        <v>4</v>
      </c>
      <c r="B84">
        <v>50</v>
      </c>
      <c r="C84">
        <v>38.700000000000003</v>
      </c>
      <c r="D84">
        <v>5.0799999999999983</v>
      </c>
      <c r="E84">
        <f t="shared" si="10"/>
        <v>-1.9999999999996021E-2</v>
      </c>
      <c r="F84" s="23">
        <f t="shared" si="11"/>
        <v>33.709291338582695</v>
      </c>
    </row>
    <row r="85" spans="1:9" x14ac:dyDescent="0.25">
      <c r="A85" s="7">
        <v>4.0000000000000001E-3</v>
      </c>
      <c r="B85">
        <v>60</v>
      </c>
      <c r="C85">
        <v>38.700000000000003</v>
      </c>
      <c r="D85">
        <v>5.0400000000000063</v>
      </c>
      <c r="E85">
        <f t="shared" si="10"/>
        <v>-3.9999999999992042E-2</v>
      </c>
      <c r="F85" s="23">
        <f t="shared" si="11"/>
        <v>33.976825396825362</v>
      </c>
    </row>
    <row r="86" spans="1:9" x14ac:dyDescent="0.25">
      <c r="A86" s="4" t="s">
        <v>8</v>
      </c>
      <c r="B86">
        <v>70</v>
      </c>
      <c r="C86">
        <v>37.299999999999997</v>
      </c>
      <c r="D86">
        <v>5.019999999999996</v>
      </c>
      <c r="E86">
        <f t="shared" si="10"/>
        <v>-2.0000000000010232E-2</v>
      </c>
      <c r="F86" s="23">
        <f t="shared" si="11"/>
        <v>34.112191235059797</v>
      </c>
    </row>
    <row r="87" spans="1:9" x14ac:dyDescent="0.25">
      <c r="A87" s="7">
        <v>5.0000000000000001E-3</v>
      </c>
      <c r="B87">
        <v>80</v>
      </c>
      <c r="C87">
        <v>38</v>
      </c>
      <c r="D87">
        <v>5</v>
      </c>
      <c r="E87">
        <f t="shared" si="10"/>
        <v>-1.9999999999996021E-2</v>
      </c>
      <c r="F87" s="23">
        <f t="shared" si="11"/>
        <v>34.248640000000009</v>
      </c>
    </row>
    <row r="88" spans="1:9" x14ac:dyDescent="0.25">
      <c r="B88">
        <v>90</v>
      </c>
      <c r="C88">
        <v>37.200000000000003</v>
      </c>
      <c r="D88">
        <v>4.980000000000004</v>
      </c>
      <c r="E88">
        <f t="shared" si="10"/>
        <v>-1.9999999999996021E-2</v>
      </c>
      <c r="F88" s="23">
        <f t="shared" si="11"/>
        <v>34.386184738955805</v>
      </c>
    </row>
    <row r="89" spans="1:9" x14ac:dyDescent="0.25">
      <c r="B89">
        <v>100</v>
      </c>
      <c r="C89">
        <v>38.1</v>
      </c>
      <c r="D89">
        <v>4.980000000000004</v>
      </c>
      <c r="E89">
        <f t="shared" si="10"/>
        <v>0</v>
      </c>
      <c r="F89" s="23">
        <f t="shared" si="11"/>
        <v>34.386184738955805</v>
      </c>
    </row>
    <row r="90" spans="1:9" x14ac:dyDescent="0.25">
      <c r="A90" s="1"/>
      <c r="B90" s="16">
        <v>0</v>
      </c>
      <c r="C90" s="16">
        <v>27.32</v>
      </c>
      <c r="D90" s="16">
        <v>5.04</v>
      </c>
      <c r="E90" s="2">
        <v>0</v>
      </c>
      <c r="F90" s="27">
        <v>32.979999999999997</v>
      </c>
      <c r="G90" s="16"/>
      <c r="H90" s="16"/>
      <c r="I90" s="20" t="s">
        <v>37</v>
      </c>
    </row>
    <row r="91" spans="1:9" x14ac:dyDescent="0.25">
      <c r="A91" s="4">
        <v>45</v>
      </c>
      <c r="B91">
        <v>10</v>
      </c>
      <c r="C91">
        <v>34.799999999999997</v>
      </c>
      <c r="D91">
        <v>4.8199999999999932</v>
      </c>
      <c r="E91">
        <v>-0.22</v>
      </c>
      <c r="F91" s="23">
        <f>(D90*F90)/D91</f>
        <v>34.485311203319547</v>
      </c>
    </row>
    <row r="92" spans="1:9" x14ac:dyDescent="0.25">
      <c r="A92" s="6">
        <v>0.35</v>
      </c>
      <c r="B92">
        <v>20</v>
      </c>
      <c r="C92">
        <v>34.700000000000003</v>
      </c>
      <c r="D92">
        <v>4.6199999999999903</v>
      </c>
      <c r="E92">
        <f t="shared" ref="E92:E100" si="12">D92-D91</f>
        <v>-0.20000000000000284</v>
      </c>
      <c r="F92" s="23">
        <f t="shared" ref="F92:F100" si="13">(D91*F91)/D92</f>
        <v>35.978181818181888</v>
      </c>
    </row>
    <row r="93" spans="1:9" x14ac:dyDescent="0.25">
      <c r="A93" s="4" t="s">
        <v>1</v>
      </c>
      <c r="B93">
        <v>30</v>
      </c>
      <c r="C93">
        <v>35.299999999999997</v>
      </c>
      <c r="D93">
        <v>4.4599999999999937</v>
      </c>
      <c r="E93">
        <f t="shared" si="12"/>
        <v>-0.15999999999999659</v>
      </c>
      <c r="F93" s="23">
        <f t="shared" si="13"/>
        <v>37.268878923766863</v>
      </c>
    </row>
    <row r="94" spans="1:9" x14ac:dyDescent="0.25">
      <c r="A94" s="7">
        <v>0.31780000000000003</v>
      </c>
      <c r="B94">
        <v>40</v>
      </c>
      <c r="C94">
        <v>34.6</v>
      </c>
      <c r="D94">
        <v>4.3199999999999932</v>
      </c>
      <c r="E94">
        <f t="shared" si="12"/>
        <v>-0.14000000000000057</v>
      </c>
      <c r="F94" s="23">
        <f t="shared" si="13"/>
        <v>38.476666666666723</v>
      </c>
    </row>
    <row r="95" spans="1:9" x14ac:dyDescent="0.25">
      <c r="A95" s="4" t="s">
        <v>4</v>
      </c>
      <c r="B95">
        <v>50</v>
      </c>
      <c r="C95">
        <v>36.700000000000003</v>
      </c>
      <c r="D95">
        <v>4.1799999999999926</v>
      </c>
      <c r="E95">
        <f t="shared" si="12"/>
        <v>-0.14000000000000057</v>
      </c>
      <c r="F95" s="23">
        <f t="shared" si="13"/>
        <v>39.765358851674705</v>
      </c>
    </row>
    <row r="96" spans="1:9" x14ac:dyDescent="0.25">
      <c r="A96" s="7">
        <v>0.01</v>
      </c>
      <c r="B96">
        <v>60</v>
      </c>
      <c r="C96">
        <v>36.700000000000003</v>
      </c>
      <c r="D96">
        <v>4.0600000000000023</v>
      </c>
      <c r="E96">
        <f t="shared" si="12"/>
        <v>-0.11999999999999034</v>
      </c>
      <c r="F96" s="23">
        <f t="shared" si="13"/>
        <v>40.940689655172385</v>
      </c>
    </row>
    <row r="97" spans="1:9" x14ac:dyDescent="0.25">
      <c r="A97" s="4" t="s">
        <v>8</v>
      </c>
      <c r="B97">
        <v>70</v>
      </c>
      <c r="C97">
        <v>35.6</v>
      </c>
      <c r="D97">
        <v>3.9599999999999937</v>
      </c>
      <c r="E97">
        <f t="shared" si="12"/>
        <v>-0.10000000000000853</v>
      </c>
      <c r="F97" s="23">
        <f t="shared" si="13"/>
        <v>41.974545454545513</v>
      </c>
    </row>
    <row r="98" spans="1:9" x14ac:dyDescent="0.25">
      <c r="A98" s="7">
        <v>2E-3</v>
      </c>
      <c r="B98">
        <v>80</v>
      </c>
      <c r="C98">
        <v>36.4</v>
      </c>
      <c r="D98">
        <v>3.8999999999999915</v>
      </c>
      <c r="E98">
        <f t="shared" si="12"/>
        <v>-6.0000000000002274E-2</v>
      </c>
      <c r="F98" s="23">
        <f t="shared" si="13"/>
        <v>42.620307692307776</v>
      </c>
    </row>
    <row r="99" spans="1:9" x14ac:dyDescent="0.25">
      <c r="B99">
        <v>90</v>
      </c>
      <c r="C99">
        <v>36.1</v>
      </c>
      <c r="D99">
        <v>3.8400000000000034</v>
      </c>
      <c r="E99">
        <f t="shared" si="12"/>
        <v>-5.9999999999988063E-2</v>
      </c>
      <c r="F99" s="23">
        <f t="shared" si="13"/>
        <v>43.286249999999953</v>
      </c>
    </row>
    <row r="100" spans="1:9" x14ac:dyDescent="0.25">
      <c r="B100">
        <v>100</v>
      </c>
      <c r="C100">
        <v>36.700000000000003</v>
      </c>
      <c r="D100">
        <v>3.7800000000000011</v>
      </c>
      <c r="E100">
        <f t="shared" si="12"/>
        <v>-6.0000000000002274E-2</v>
      </c>
      <c r="F100" s="23">
        <f t="shared" si="13"/>
        <v>43.973333333333315</v>
      </c>
    </row>
    <row r="101" spans="1:9" x14ac:dyDescent="0.25">
      <c r="A101" s="1"/>
      <c r="B101" s="16">
        <v>0</v>
      </c>
      <c r="C101" s="16">
        <v>26.98</v>
      </c>
      <c r="D101" s="16">
        <v>5.32</v>
      </c>
      <c r="E101" s="2">
        <v>0</v>
      </c>
      <c r="F101" s="27">
        <v>33.380000000000003</v>
      </c>
      <c r="G101" s="16"/>
      <c r="H101" s="16"/>
      <c r="I101" s="20" t="s">
        <v>37</v>
      </c>
    </row>
    <row r="102" spans="1:9" x14ac:dyDescent="0.25">
      <c r="A102" s="4">
        <v>45</v>
      </c>
      <c r="B102">
        <v>10</v>
      </c>
      <c r="C102">
        <v>35.4</v>
      </c>
      <c r="D102">
        <v>5.3199999999999932</v>
      </c>
      <c r="E102">
        <v>0</v>
      </c>
      <c r="F102" s="23">
        <f>(D101*F101)/D102</f>
        <v>33.380000000000052</v>
      </c>
    </row>
    <row r="103" spans="1:9" x14ac:dyDescent="0.25">
      <c r="A103" s="6">
        <v>0.35</v>
      </c>
      <c r="B103">
        <v>20</v>
      </c>
      <c r="C103">
        <v>35.700000000000003</v>
      </c>
      <c r="D103">
        <v>5.2399999999999949</v>
      </c>
      <c r="E103">
        <f t="shared" ref="E103:E111" si="14">D103-D102</f>
        <v>-7.9999999999998295E-2</v>
      </c>
      <c r="F103" s="23">
        <f t="shared" ref="F103:F111" si="15">(D102*F102)/D103</f>
        <v>33.88961832061073</v>
      </c>
    </row>
    <row r="104" spans="1:9" x14ac:dyDescent="0.25">
      <c r="A104" s="4" t="s">
        <v>1</v>
      </c>
      <c r="B104">
        <v>30</v>
      </c>
      <c r="C104">
        <v>36.1</v>
      </c>
      <c r="D104">
        <v>5.1999999999999886</v>
      </c>
      <c r="E104">
        <f t="shared" si="14"/>
        <v>-4.0000000000006253E-2</v>
      </c>
      <c r="F104" s="23">
        <f t="shared" si="15"/>
        <v>34.150307692307777</v>
      </c>
    </row>
    <row r="105" spans="1:9" x14ac:dyDescent="0.25">
      <c r="A105" s="7">
        <v>0.31780000000000003</v>
      </c>
      <c r="B105">
        <v>40</v>
      </c>
      <c r="C105">
        <v>35.200000000000003</v>
      </c>
      <c r="D105">
        <v>5.1599999999999966</v>
      </c>
      <c r="E105">
        <f t="shared" si="14"/>
        <v>-3.9999999999992042E-2</v>
      </c>
      <c r="F105" s="23">
        <f t="shared" si="15"/>
        <v>34.415038759689956</v>
      </c>
    </row>
    <row r="106" spans="1:9" x14ac:dyDescent="0.25">
      <c r="A106" s="4" t="s">
        <v>4</v>
      </c>
      <c r="B106">
        <v>50</v>
      </c>
      <c r="C106">
        <v>37.299999999999997</v>
      </c>
      <c r="D106">
        <v>5.1400000000000006</v>
      </c>
      <c r="E106">
        <f t="shared" si="14"/>
        <v>-1.9999999999996021E-2</v>
      </c>
      <c r="F106" s="23">
        <f t="shared" si="15"/>
        <v>34.548949416342424</v>
      </c>
    </row>
    <row r="107" spans="1:9" x14ac:dyDescent="0.25">
      <c r="A107" s="7">
        <v>0.01</v>
      </c>
      <c r="B107">
        <v>60</v>
      </c>
      <c r="C107">
        <v>37</v>
      </c>
      <c r="D107">
        <v>5.0799999999999983</v>
      </c>
      <c r="E107">
        <f t="shared" si="14"/>
        <v>-6.0000000000002274E-2</v>
      </c>
      <c r="F107" s="23">
        <f t="shared" si="15"/>
        <v>34.957007874015773</v>
      </c>
    </row>
    <row r="108" spans="1:9" x14ac:dyDescent="0.25">
      <c r="A108" s="4" t="s">
        <v>8</v>
      </c>
      <c r="B108">
        <v>70</v>
      </c>
      <c r="C108">
        <v>36.299999999999997</v>
      </c>
      <c r="D108">
        <v>5.0799999999999983</v>
      </c>
      <c r="E108">
        <f t="shared" si="14"/>
        <v>0</v>
      </c>
      <c r="F108" s="23">
        <f t="shared" si="15"/>
        <v>34.957007874015773</v>
      </c>
    </row>
    <row r="109" spans="1:9" x14ac:dyDescent="0.25">
      <c r="A109" s="7">
        <v>5.0000000000000001E-3</v>
      </c>
      <c r="B109">
        <v>80</v>
      </c>
      <c r="C109">
        <v>36.799999999999997</v>
      </c>
      <c r="D109">
        <v>5.0599999999999881</v>
      </c>
      <c r="E109">
        <f t="shared" si="14"/>
        <v>-2.0000000000010232E-2</v>
      </c>
      <c r="F109" s="23">
        <f t="shared" si="15"/>
        <v>35.095177865612747</v>
      </c>
    </row>
    <row r="110" spans="1:9" x14ac:dyDescent="0.25">
      <c r="B110">
        <v>90</v>
      </c>
      <c r="C110">
        <v>36.6</v>
      </c>
      <c r="D110">
        <v>5.039999999999992</v>
      </c>
      <c r="E110">
        <f t="shared" si="14"/>
        <v>-1.9999999999996021E-2</v>
      </c>
      <c r="F110" s="23">
        <f t="shared" si="15"/>
        <v>35.23444444444452</v>
      </c>
    </row>
    <row r="111" spans="1:9" x14ac:dyDescent="0.25">
      <c r="B111">
        <v>100</v>
      </c>
      <c r="C111">
        <v>36.799999999999997</v>
      </c>
      <c r="D111">
        <v>5</v>
      </c>
      <c r="E111">
        <f t="shared" si="14"/>
        <v>-3.9999999999992042E-2</v>
      </c>
      <c r="F111" s="23">
        <f t="shared" si="15"/>
        <v>35.516320000000022</v>
      </c>
    </row>
    <row r="112" spans="1:9" x14ac:dyDescent="0.25">
      <c r="A112" s="1" t="s">
        <v>95</v>
      </c>
      <c r="B112" s="2">
        <v>0</v>
      </c>
      <c r="C112" s="16">
        <v>24.29</v>
      </c>
      <c r="D112" s="16">
        <v>5.14</v>
      </c>
      <c r="E112" s="2">
        <v>0</v>
      </c>
      <c r="F112" s="22">
        <v>30.92</v>
      </c>
      <c r="G112" s="2"/>
      <c r="H112" s="2"/>
      <c r="I112" s="20" t="s">
        <v>38</v>
      </c>
    </row>
    <row r="113" spans="1:9" x14ac:dyDescent="0.25">
      <c r="A113" s="4">
        <v>45</v>
      </c>
      <c r="B113">
        <v>10</v>
      </c>
      <c r="C113">
        <v>40.299999999999997</v>
      </c>
      <c r="D113">
        <v>4.980000000000004</v>
      </c>
      <c r="E113">
        <f>D113-D112</f>
        <v>-0.1599999999999957</v>
      </c>
      <c r="F113" s="5">
        <v>31.913413654618449</v>
      </c>
    </row>
    <row r="114" spans="1:9" x14ac:dyDescent="0.25">
      <c r="A114" s="6">
        <v>0.35</v>
      </c>
      <c r="B114">
        <v>20</v>
      </c>
      <c r="C114">
        <v>41.02</v>
      </c>
      <c r="D114">
        <v>4.8400000000000034</v>
      </c>
      <c r="E114">
        <f t="shared" ref="E114:E122" si="16">D114-D113</f>
        <v>-0.14000000000000057</v>
      </c>
      <c r="F114" s="5">
        <v>32.83652892561981</v>
      </c>
    </row>
    <row r="115" spans="1:9" x14ac:dyDescent="0.25">
      <c r="A115" s="4" t="s">
        <v>9</v>
      </c>
      <c r="B115">
        <v>30</v>
      </c>
      <c r="C115">
        <v>42.35</v>
      </c>
      <c r="D115">
        <v>4.7000000000000028</v>
      </c>
      <c r="E115">
        <f t="shared" si="16"/>
        <v>-0.14000000000000057</v>
      </c>
      <c r="F115" s="5">
        <v>33.814638297872321</v>
      </c>
    </row>
    <row r="116" spans="1:9" x14ac:dyDescent="0.25">
      <c r="A116" s="7">
        <v>0.30919999999999997</v>
      </c>
      <c r="B116">
        <v>40</v>
      </c>
      <c r="C116">
        <v>41.9</v>
      </c>
      <c r="D116">
        <v>4.5799999999999983</v>
      </c>
      <c r="E116">
        <f t="shared" si="16"/>
        <v>-0.12000000000000455</v>
      </c>
      <c r="F116" s="5">
        <v>34.7006113537118</v>
      </c>
    </row>
    <row r="117" spans="1:9" x14ac:dyDescent="0.25">
      <c r="B117">
        <v>50</v>
      </c>
      <c r="C117">
        <v>42.69</v>
      </c>
      <c r="D117">
        <v>4.460000000000008</v>
      </c>
      <c r="E117">
        <f t="shared" si="16"/>
        <v>-0.11999999999999034</v>
      </c>
      <c r="F117" s="5">
        <v>35.634260089686038</v>
      </c>
    </row>
    <row r="118" spans="1:9" x14ac:dyDescent="0.25">
      <c r="B118">
        <v>60</v>
      </c>
      <c r="C118">
        <v>42.85</v>
      </c>
      <c r="D118">
        <v>4.3599999999999994</v>
      </c>
      <c r="E118">
        <f t="shared" si="16"/>
        <v>-0.10000000000000853</v>
      </c>
      <c r="F118" s="5">
        <v>36.451559633027529</v>
      </c>
    </row>
    <row r="119" spans="1:9" x14ac:dyDescent="0.25">
      <c r="B119">
        <v>70</v>
      </c>
      <c r="C119">
        <v>43.15</v>
      </c>
      <c r="D119">
        <v>4.2600000000000051</v>
      </c>
      <c r="E119">
        <f t="shared" si="16"/>
        <v>-9.9999999999994316E-2</v>
      </c>
      <c r="F119" s="5">
        <v>37.307230046948312</v>
      </c>
    </row>
    <row r="120" spans="1:9" x14ac:dyDescent="0.25">
      <c r="B120">
        <v>80</v>
      </c>
      <c r="C120">
        <v>43.07</v>
      </c>
      <c r="D120">
        <v>4.1600000000000108</v>
      </c>
      <c r="E120">
        <f t="shared" si="16"/>
        <v>-9.9999999999994316E-2</v>
      </c>
      <c r="F120" s="5">
        <v>38.204038461538367</v>
      </c>
    </row>
    <row r="121" spans="1:9" x14ac:dyDescent="0.25">
      <c r="B121">
        <v>90</v>
      </c>
      <c r="C121">
        <v>42.59</v>
      </c>
      <c r="D121">
        <v>4.1000000000000085</v>
      </c>
      <c r="E121">
        <f t="shared" si="16"/>
        <v>-6.0000000000002274E-2</v>
      </c>
      <c r="F121" s="5">
        <v>38.763121951219432</v>
      </c>
    </row>
    <row r="122" spans="1:9" x14ac:dyDescent="0.25">
      <c r="B122">
        <v>100</v>
      </c>
      <c r="C122">
        <v>43.01</v>
      </c>
      <c r="D122">
        <v>4.0200000000000102</v>
      </c>
      <c r="E122">
        <f t="shared" si="16"/>
        <v>-7.9999999999998295E-2</v>
      </c>
      <c r="F122" s="5">
        <v>39.534527363183983</v>
      </c>
    </row>
    <row r="123" spans="1:9" x14ac:dyDescent="0.25">
      <c r="A123" s="1" t="s">
        <v>0</v>
      </c>
      <c r="B123" s="2">
        <v>0</v>
      </c>
      <c r="C123" s="16">
        <v>30.26</v>
      </c>
      <c r="D123" s="16">
        <v>5.36</v>
      </c>
      <c r="E123" s="2">
        <v>0</v>
      </c>
      <c r="F123" s="3">
        <v>31.379999999999995</v>
      </c>
      <c r="G123" s="2"/>
      <c r="H123" s="2"/>
      <c r="I123" s="20" t="s">
        <v>39</v>
      </c>
    </row>
    <row r="124" spans="1:9" x14ac:dyDescent="0.25">
      <c r="A124" s="4">
        <v>45</v>
      </c>
      <c r="B124">
        <v>10</v>
      </c>
      <c r="C124">
        <v>39.619999999999997</v>
      </c>
      <c r="D124">
        <v>5.1799999999999926</v>
      </c>
      <c r="E124">
        <f>D124-D123</f>
        <v>-0.18000000000000771</v>
      </c>
      <c r="F124" s="5">
        <v>32.470424710424759</v>
      </c>
    </row>
    <row r="125" spans="1:9" x14ac:dyDescent="0.25">
      <c r="A125" s="6">
        <v>0.35</v>
      </c>
      <c r="B125">
        <v>20</v>
      </c>
      <c r="C125">
        <v>40.25</v>
      </c>
      <c r="D125">
        <v>4.9799999999999898</v>
      </c>
      <c r="E125">
        <f t="shared" ref="E125:E133" si="17">D125-D124</f>
        <v>-0.20000000000000284</v>
      </c>
      <c r="F125" s="5">
        <v>33.774457831325364</v>
      </c>
    </row>
    <row r="126" spans="1:9" x14ac:dyDescent="0.25">
      <c r="A126" s="4" t="s">
        <v>9</v>
      </c>
      <c r="B126">
        <v>30</v>
      </c>
      <c r="C126">
        <v>40.92</v>
      </c>
      <c r="D126">
        <v>4.8199999999999932</v>
      </c>
      <c r="E126">
        <f t="shared" si="17"/>
        <v>-0.15999999999999659</v>
      </c>
      <c r="F126" s="5">
        <v>34.895601659751087</v>
      </c>
    </row>
    <row r="127" spans="1:9" x14ac:dyDescent="0.25">
      <c r="A127" s="7">
        <v>0.31380000000000002</v>
      </c>
      <c r="B127">
        <v>40</v>
      </c>
      <c r="C127">
        <v>41.48</v>
      </c>
      <c r="D127">
        <v>4.6400000000000006</v>
      </c>
      <c r="E127">
        <f t="shared" si="17"/>
        <v>-0.17999999999999261</v>
      </c>
      <c r="F127" s="5">
        <v>36.249310344827578</v>
      </c>
    </row>
    <row r="128" spans="1:9" x14ac:dyDescent="0.25">
      <c r="B128">
        <v>50</v>
      </c>
      <c r="C128">
        <v>41.06</v>
      </c>
      <c r="D128">
        <v>4.5</v>
      </c>
      <c r="E128">
        <f t="shared" si="17"/>
        <v>-0.14000000000000057</v>
      </c>
      <c r="F128" s="5">
        <v>37.377066666666664</v>
      </c>
    </row>
    <row r="129" spans="1:9" x14ac:dyDescent="0.25">
      <c r="B129">
        <v>60</v>
      </c>
      <c r="C129">
        <v>41.53</v>
      </c>
      <c r="D129">
        <v>4.3999999999999915</v>
      </c>
      <c r="E129">
        <f t="shared" si="17"/>
        <v>-0.10000000000000853</v>
      </c>
      <c r="F129" s="5">
        <v>38.226545454545523</v>
      </c>
    </row>
    <row r="130" spans="1:9" x14ac:dyDescent="0.25">
      <c r="B130">
        <v>70</v>
      </c>
      <c r="C130">
        <v>42.14</v>
      </c>
      <c r="D130">
        <v>4.2800000000000011</v>
      </c>
      <c r="E130">
        <f t="shared" si="17"/>
        <v>-0.11999999999999034</v>
      </c>
      <c r="F130" s="5">
        <v>39.298317757009329</v>
      </c>
    </row>
    <row r="131" spans="1:9" x14ac:dyDescent="0.25">
      <c r="B131">
        <v>80</v>
      </c>
      <c r="C131">
        <v>40.96</v>
      </c>
      <c r="D131">
        <v>4.2000000000000028</v>
      </c>
      <c r="E131">
        <f t="shared" si="17"/>
        <v>-7.9999999999998295E-2</v>
      </c>
      <c r="F131" s="5">
        <v>40.046857142857114</v>
      </c>
    </row>
    <row r="132" spans="1:9" x14ac:dyDescent="0.25">
      <c r="B132">
        <v>90</v>
      </c>
      <c r="C132">
        <v>42.11</v>
      </c>
      <c r="D132">
        <v>4.1199999999999903</v>
      </c>
      <c r="E132">
        <f t="shared" si="17"/>
        <v>-8.0000000000012506E-2</v>
      </c>
      <c r="F132" s="5">
        <v>40.824466019417571</v>
      </c>
    </row>
    <row r="133" spans="1:9" x14ac:dyDescent="0.25">
      <c r="B133">
        <v>100</v>
      </c>
      <c r="C133">
        <v>41.01</v>
      </c>
      <c r="D133">
        <v>4.0600000000000023</v>
      </c>
      <c r="E133">
        <f t="shared" si="17"/>
        <v>-5.9999999999988063E-2</v>
      </c>
      <c r="F133" s="25">
        <v>41.427783251231503</v>
      </c>
    </row>
    <row r="134" spans="1:9" x14ac:dyDescent="0.25">
      <c r="A134" s="1"/>
      <c r="B134" s="2">
        <v>0</v>
      </c>
      <c r="C134" s="16">
        <v>30.23</v>
      </c>
      <c r="D134" s="16">
        <v>5.3</v>
      </c>
      <c r="E134" s="2">
        <v>0</v>
      </c>
      <c r="F134" s="3">
        <v>31.78</v>
      </c>
      <c r="G134" s="2"/>
      <c r="H134" s="2"/>
      <c r="I134" s="20" t="s">
        <v>40</v>
      </c>
    </row>
    <row r="135" spans="1:9" x14ac:dyDescent="0.25">
      <c r="A135" s="4">
        <v>45</v>
      </c>
      <c r="B135">
        <v>10</v>
      </c>
      <c r="C135">
        <v>39.020000000000003</v>
      </c>
      <c r="D135">
        <v>5.1599999999999966</v>
      </c>
      <c r="E135">
        <f>D135-D134</f>
        <v>-0.14000000000000323</v>
      </c>
      <c r="F135" s="5">
        <v>32.642248062015526</v>
      </c>
    </row>
    <row r="136" spans="1:9" x14ac:dyDescent="0.25">
      <c r="A136" s="6">
        <v>0.35</v>
      </c>
      <c r="B136">
        <v>20</v>
      </c>
      <c r="C136">
        <v>40.119999999999997</v>
      </c>
      <c r="D136">
        <v>4.9799999999999898</v>
      </c>
      <c r="E136">
        <f t="shared" ref="E136:E144" si="18">D136-D135</f>
        <v>-0.18000000000000682</v>
      </c>
      <c r="F136" s="5">
        <v>33.822088353413719</v>
      </c>
    </row>
    <row r="137" spans="1:9" x14ac:dyDescent="0.25">
      <c r="A137" s="4" t="s">
        <v>9</v>
      </c>
      <c r="B137">
        <v>30</v>
      </c>
      <c r="C137">
        <v>40.659999999999997</v>
      </c>
      <c r="D137">
        <v>4.8199999999999932</v>
      </c>
      <c r="E137">
        <f t="shared" si="18"/>
        <v>-0.15999999999999659</v>
      </c>
      <c r="F137" s="5">
        <v>34.944813278008347</v>
      </c>
    </row>
    <row r="138" spans="1:9" x14ac:dyDescent="0.25">
      <c r="A138" s="7">
        <v>0.31380000000000002</v>
      </c>
      <c r="B138">
        <v>40</v>
      </c>
      <c r="C138">
        <v>40.76</v>
      </c>
      <c r="D138">
        <v>4.6999999999999886</v>
      </c>
      <c r="E138">
        <f t="shared" si="18"/>
        <v>-0.12000000000000455</v>
      </c>
      <c r="F138" s="5">
        <v>35.837021276595834</v>
      </c>
    </row>
    <row r="139" spans="1:9" x14ac:dyDescent="0.25">
      <c r="A139" s="4" t="s">
        <v>4</v>
      </c>
      <c r="B139">
        <v>50</v>
      </c>
      <c r="C139">
        <v>40.15</v>
      </c>
      <c r="D139">
        <v>4.519999999999996</v>
      </c>
      <c r="E139">
        <f t="shared" si="18"/>
        <v>-0.17999999999999261</v>
      </c>
      <c r="F139" s="5">
        <v>37.26415929203543</v>
      </c>
    </row>
    <row r="140" spans="1:9" x14ac:dyDescent="0.25">
      <c r="A140" s="7">
        <v>4.0000000000000001E-3</v>
      </c>
      <c r="B140">
        <v>60</v>
      </c>
      <c r="C140">
        <v>40.6</v>
      </c>
      <c r="D140">
        <v>4.4200000000000017</v>
      </c>
      <c r="E140">
        <f t="shared" si="18"/>
        <v>-9.9999999999994316E-2</v>
      </c>
      <c r="F140" s="5">
        <v>38.107239819004505</v>
      </c>
    </row>
    <row r="141" spans="1:9" x14ac:dyDescent="0.25">
      <c r="B141">
        <v>70</v>
      </c>
      <c r="C141">
        <v>41.45</v>
      </c>
      <c r="D141">
        <v>4.3399999999999892</v>
      </c>
      <c r="E141">
        <f t="shared" si="18"/>
        <v>-8.0000000000012506E-2</v>
      </c>
      <c r="F141" s="5">
        <v>38.809677419354934</v>
      </c>
    </row>
    <row r="142" spans="1:9" x14ac:dyDescent="0.25">
      <c r="B142">
        <v>80</v>
      </c>
      <c r="C142">
        <v>40.270000000000003</v>
      </c>
      <c r="D142">
        <v>4.2199999999999989</v>
      </c>
      <c r="E142">
        <f t="shared" si="18"/>
        <v>-0.11999999999999034</v>
      </c>
      <c r="F142" s="5">
        <v>39.913270142180103</v>
      </c>
    </row>
    <row r="143" spans="1:9" x14ac:dyDescent="0.25">
      <c r="B143">
        <v>90</v>
      </c>
      <c r="C143">
        <v>41.8</v>
      </c>
      <c r="D143">
        <v>4.1599999999999966</v>
      </c>
      <c r="E143">
        <f t="shared" si="18"/>
        <v>-6.0000000000002274E-2</v>
      </c>
      <c r="F143" s="5">
        <v>40.488942307692341</v>
      </c>
    </row>
    <row r="144" spans="1:9" x14ac:dyDescent="0.25">
      <c r="B144">
        <v>100</v>
      </c>
      <c r="C144">
        <v>40.1</v>
      </c>
      <c r="D144">
        <v>4.0799999999999983</v>
      </c>
      <c r="E144">
        <f t="shared" si="18"/>
        <v>-7.9999999999998295E-2</v>
      </c>
      <c r="F144" s="25">
        <v>41.282843137254915</v>
      </c>
    </row>
    <row r="145" spans="1:9" x14ac:dyDescent="0.25">
      <c r="A145" s="1"/>
      <c r="B145" s="2">
        <v>0</v>
      </c>
      <c r="C145" s="16">
        <v>30.03</v>
      </c>
      <c r="D145" s="16">
        <v>5.32</v>
      </c>
      <c r="E145" s="2">
        <v>0</v>
      </c>
      <c r="F145" s="3">
        <v>32.379999999999995</v>
      </c>
      <c r="G145" s="2"/>
      <c r="H145" s="2"/>
      <c r="I145" s="20" t="s">
        <v>41</v>
      </c>
    </row>
    <row r="146" spans="1:9" x14ac:dyDescent="0.25">
      <c r="A146" s="4">
        <v>45</v>
      </c>
      <c r="B146">
        <v>10</v>
      </c>
      <c r="C146">
        <v>38.64</v>
      </c>
      <c r="D146">
        <v>5.2199999999999989</v>
      </c>
      <c r="E146">
        <f>D146-D145</f>
        <v>-0.10000000000000142</v>
      </c>
      <c r="F146" s="5">
        <v>33.000306513409967</v>
      </c>
    </row>
    <row r="147" spans="1:9" x14ac:dyDescent="0.25">
      <c r="A147" s="6">
        <v>0.35</v>
      </c>
      <c r="B147">
        <v>20</v>
      </c>
      <c r="C147">
        <v>39.770000000000003</v>
      </c>
      <c r="D147">
        <v>5.0200000000000102</v>
      </c>
      <c r="E147">
        <f t="shared" ref="E147:E155" si="19">D147-D146</f>
        <v>-0.19999999999998863</v>
      </c>
      <c r="F147" s="5">
        <v>34.315059760956103</v>
      </c>
    </row>
    <row r="148" spans="1:9" x14ac:dyDescent="0.25">
      <c r="A148" s="4" t="s">
        <v>9</v>
      </c>
      <c r="B148">
        <v>30</v>
      </c>
      <c r="C148">
        <v>40.08</v>
      </c>
      <c r="D148">
        <v>4.8200000000000074</v>
      </c>
      <c r="E148">
        <f t="shared" si="19"/>
        <v>-0.20000000000000284</v>
      </c>
      <c r="F148" s="5">
        <v>35.738921161825672</v>
      </c>
    </row>
    <row r="149" spans="1:9" x14ac:dyDescent="0.25">
      <c r="A149" s="7">
        <v>0.31380000000000002</v>
      </c>
      <c r="B149">
        <v>40</v>
      </c>
      <c r="C149">
        <v>40.840000000000003</v>
      </c>
      <c r="D149">
        <v>4.7000000000000028</v>
      </c>
      <c r="E149">
        <f t="shared" si="19"/>
        <v>-0.12000000000000455</v>
      </c>
      <c r="F149" s="5">
        <v>36.651404255319129</v>
      </c>
    </row>
    <row r="150" spans="1:9" x14ac:dyDescent="0.25">
      <c r="A150" s="4" t="s">
        <v>4</v>
      </c>
      <c r="B150">
        <v>50</v>
      </c>
      <c r="C150">
        <v>39.909999999999997</v>
      </c>
      <c r="D150">
        <v>4.5400000000000063</v>
      </c>
      <c r="E150">
        <f t="shared" si="19"/>
        <v>-0.15999999999999659</v>
      </c>
      <c r="F150" s="5">
        <v>37.943083700440475</v>
      </c>
    </row>
    <row r="151" spans="1:9" x14ac:dyDescent="0.25">
      <c r="A151" s="7">
        <v>0.01</v>
      </c>
      <c r="B151">
        <v>60</v>
      </c>
      <c r="C151">
        <v>40.61</v>
      </c>
      <c r="D151">
        <v>4.4399999999999977</v>
      </c>
      <c r="E151">
        <f t="shared" si="19"/>
        <v>-0.10000000000000853</v>
      </c>
      <c r="F151" s="5">
        <v>38.797657657657673</v>
      </c>
    </row>
    <row r="152" spans="1:9" x14ac:dyDescent="0.25">
      <c r="B152">
        <v>70</v>
      </c>
      <c r="C152">
        <v>41.3</v>
      </c>
      <c r="D152">
        <v>4.3800000000000097</v>
      </c>
      <c r="E152">
        <f t="shared" si="19"/>
        <v>-5.9999999999988063E-2</v>
      </c>
      <c r="F152" s="5">
        <v>39.329132420091234</v>
      </c>
    </row>
    <row r="153" spans="1:9" x14ac:dyDescent="0.25">
      <c r="B153">
        <v>80</v>
      </c>
      <c r="C153">
        <v>40.130000000000003</v>
      </c>
      <c r="D153">
        <v>4.2199999999999989</v>
      </c>
      <c r="E153">
        <f t="shared" si="19"/>
        <v>-0.1600000000000108</v>
      </c>
      <c r="F153" s="5">
        <v>40.820284360189582</v>
      </c>
    </row>
    <row r="154" spans="1:9" x14ac:dyDescent="0.25">
      <c r="B154">
        <v>90</v>
      </c>
      <c r="C154">
        <v>41.38</v>
      </c>
      <c r="D154">
        <v>4.1800000000000068</v>
      </c>
      <c r="E154">
        <f t="shared" si="19"/>
        <v>-3.9999999999992042E-2</v>
      </c>
      <c r="F154" s="5">
        <v>41.21090909090902</v>
      </c>
    </row>
    <row r="155" spans="1:9" x14ac:dyDescent="0.25">
      <c r="B155">
        <v>100</v>
      </c>
      <c r="C155">
        <v>39.880000000000003</v>
      </c>
      <c r="D155">
        <v>4.1000000000000085</v>
      </c>
      <c r="E155">
        <f t="shared" si="19"/>
        <v>-7.9999999999998295E-2</v>
      </c>
      <c r="F155" s="25">
        <v>42.015024390243816</v>
      </c>
    </row>
    <row r="156" spans="1:9" x14ac:dyDescent="0.25">
      <c r="A156" s="1"/>
      <c r="B156" s="2">
        <v>0</v>
      </c>
      <c r="C156" s="16">
        <v>24.5</v>
      </c>
      <c r="D156" s="16">
        <v>5.08</v>
      </c>
      <c r="E156" s="2">
        <v>0</v>
      </c>
      <c r="F156" s="3">
        <v>30.16</v>
      </c>
      <c r="G156" s="2"/>
      <c r="H156" s="2"/>
      <c r="I156" s="20" t="s">
        <v>42</v>
      </c>
    </row>
    <row r="157" spans="1:9" x14ac:dyDescent="0.25">
      <c r="A157" s="4">
        <v>45</v>
      </c>
      <c r="B157">
        <v>10</v>
      </c>
      <c r="C157">
        <v>36</v>
      </c>
      <c r="D157">
        <v>4.8400000000000034</v>
      </c>
      <c r="E157">
        <f>D157-D156</f>
        <v>-0.23999999999999666</v>
      </c>
      <c r="F157" s="23">
        <f>(D156*F156)/D157</f>
        <v>31.655537190082626</v>
      </c>
    </row>
    <row r="158" spans="1:9" x14ac:dyDescent="0.25">
      <c r="A158" s="6">
        <v>0.35</v>
      </c>
      <c r="B158">
        <v>20</v>
      </c>
      <c r="C158">
        <v>36.700000000000003</v>
      </c>
      <c r="D158">
        <v>4.6200000000000045</v>
      </c>
      <c r="E158">
        <f t="shared" ref="E158:E166" si="20">D158-D157</f>
        <v>-0.21999999999999886</v>
      </c>
      <c r="F158" s="23">
        <f t="shared" ref="F158:F166" si="21">(D157*F157)/D158</f>
        <v>33.162943722943695</v>
      </c>
    </row>
    <row r="159" spans="1:9" x14ac:dyDescent="0.25">
      <c r="A159" s="4" t="s">
        <v>9</v>
      </c>
      <c r="B159">
        <v>30</v>
      </c>
      <c r="C159">
        <v>36.1</v>
      </c>
      <c r="D159">
        <v>4.4400000000000119</v>
      </c>
      <c r="E159">
        <f t="shared" si="20"/>
        <v>-0.17999999999999261</v>
      </c>
      <c r="F159" s="23">
        <f t="shared" si="21"/>
        <v>34.507387387387297</v>
      </c>
    </row>
    <row r="160" spans="1:9" x14ac:dyDescent="0.25">
      <c r="A160" s="7">
        <v>0.29759999999999998</v>
      </c>
      <c r="B160">
        <v>40</v>
      </c>
      <c r="C160">
        <v>36.700000000000003</v>
      </c>
      <c r="D160">
        <v>4.3200000000000074</v>
      </c>
      <c r="E160">
        <f t="shared" si="20"/>
        <v>-0.12000000000000455</v>
      </c>
      <c r="F160" s="23">
        <f t="shared" si="21"/>
        <v>35.465925925925866</v>
      </c>
    </row>
    <row r="161" spans="1:9" x14ac:dyDescent="0.25">
      <c r="A161" s="4" t="s">
        <v>4</v>
      </c>
      <c r="B161">
        <v>50</v>
      </c>
      <c r="C161">
        <v>36.799999999999997</v>
      </c>
      <c r="D161">
        <v>4.1800000000000068</v>
      </c>
      <c r="E161">
        <f t="shared" si="20"/>
        <v>-0.14000000000000057</v>
      </c>
      <c r="F161" s="23">
        <f t="shared" si="21"/>
        <v>36.653779904306163</v>
      </c>
    </row>
    <row r="162" spans="1:9" x14ac:dyDescent="0.25">
      <c r="A162" s="7">
        <v>4.0000000000000001E-3</v>
      </c>
      <c r="B162">
        <v>60</v>
      </c>
      <c r="C162">
        <v>36.6</v>
      </c>
      <c r="D162">
        <v>4.1000000000000085</v>
      </c>
      <c r="E162">
        <f t="shared" si="20"/>
        <v>-7.9999999999998295E-2</v>
      </c>
      <c r="F162" s="23">
        <f t="shared" si="21"/>
        <v>37.368975609756021</v>
      </c>
    </row>
    <row r="163" spans="1:9" x14ac:dyDescent="0.25">
      <c r="B163">
        <v>70</v>
      </c>
      <c r="C163">
        <v>36.4</v>
      </c>
      <c r="D163">
        <v>4</v>
      </c>
      <c r="E163">
        <f t="shared" si="20"/>
        <v>-0.10000000000000853</v>
      </c>
      <c r="F163" s="23">
        <f t="shared" si="21"/>
        <v>38.303200000000004</v>
      </c>
    </row>
    <row r="164" spans="1:9" x14ac:dyDescent="0.25">
      <c r="B164">
        <v>80</v>
      </c>
      <c r="C164">
        <v>37.299999999999997</v>
      </c>
      <c r="D164">
        <v>3.9400000000000119</v>
      </c>
      <c r="E164">
        <f t="shared" si="20"/>
        <v>-5.9999999999988063E-2</v>
      </c>
      <c r="F164" s="23">
        <f t="shared" si="21"/>
        <v>38.886497461928819</v>
      </c>
    </row>
    <row r="165" spans="1:9" x14ac:dyDescent="0.25">
      <c r="B165">
        <v>90</v>
      </c>
      <c r="C165">
        <v>37.799999999999997</v>
      </c>
      <c r="D165">
        <v>3.8599999999999994</v>
      </c>
      <c r="E165">
        <f t="shared" si="20"/>
        <v>-8.0000000000012506E-2</v>
      </c>
      <c r="F165" s="23">
        <f t="shared" si="21"/>
        <v>39.69243523316063</v>
      </c>
    </row>
    <row r="166" spans="1:9" x14ac:dyDescent="0.25">
      <c r="B166">
        <v>100</v>
      </c>
      <c r="C166">
        <v>37.9</v>
      </c>
      <c r="D166">
        <v>3.8400000000000034</v>
      </c>
      <c r="E166">
        <f t="shared" si="20"/>
        <v>-1.9999999999996021E-2</v>
      </c>
      <c r="F166" s="23">
        <f t="shared" si="21"/>
        <v>39.899166666666638</v>
      </c>
    </row>
    <row r="167" spans="1:9" x14ac:dyDescent="0.25">
      <c r="A167" s="1"/>
      <c r="B167" s="2">
        <v>0</v>
      </c>
      <c r="C167" s="16">
        <v>24.8</v>
      </c>
      <c r="D167" s="16">
        <v>5</v>
      </c>
      <c r="E167" s="2">
        <v>0</v>
      </c>
      <c r="F167" s="3">
        <v>30.76</v>
      </c>
      <c r="G167" s="2"/>
      <c r="H167" s="2"/>
      <c r="I167" s="20" t="s">
        <v>43</v>
      </c>
    </row>
    <row r="168" spans="1:9" x14ac:dyDescent="0.25">
      <c r="A168" s="4">
        <v>45</v>
      </c>
      <c r="B168">
        <v>10</v>
      </c>
      <c r="C168">
        <v>35.700000000000003</v>
      </c>
      <c r="D168">
        <v>4.7599999999999909</v>
      </c>
      <c r="E168">
        <f>D168-D167</f>
        <v>-0.24000000000000909</v>
      </c>
      <c r="F168" s="23">
        <f>(D167*F167)/D168</f>
        <v>32.310924369747966</v>
      </c>
    </row>
    <row r="169" spans="1:9" x14ac:dyDescent="0.25">
      <c r="A169" s="6">
        <v>0.35</v>
      </c>
      <c r="B169">
        <v>20</v>
      </c>
      <c r="C169">
        <v>36.1</v>
      </c>
      <c r="D169">
        <v>4.5599999999999881</v>
      </c>
      <c r="E169">
        <f t="shared" ref="E169:E177" si="22">D169-D168</f>
        <v>-0.20000000000000284</v>
      </c>
      <c r="F169" s="23">
        <f t="shared" ref="F169:F177" si="23">(D168*F168)/D169</f>
        <v>33.728070175438688</v>
      </c>
    </row>
    <row r="170" spans="1:9" x14ac:dyDescent="0.25">
      <c r="A170" s="4" t="s">
        <v>9</v>
      </c>
      <c r="B170">
        <v>30</v>
      </c>
      <c r="C170">
        <v>36.1</v>
      </c>
      <c r="D170">
        <v>4.4399999999999977</v>
      </c>
      <c r="E170">
        <f t="shared" si="22"/>
        <v>-0.11999999999999034</v>
      </c>
      <c r="F170" s="23">
        <f t="shared" si="23"/>
        <v>34.639639639639661</v>
      </c>
    </row>
    <row r="171" spans="1:9" x14ac:dyDescent="0.25">
      <c r="A171" s="7">
        <v>0.29759999999999998</v>
      </c>
      <c r="B171">
        <v>40</v>
      </c>
      <c r="C171">
        <v>36.1</v>
      </c>
      <c r="D171">
        <v>4.2799999999999869</v>
      </c>
      <c r="E171">
        <f t="shared" si="22"/>
        <v>-0.1600000000000108</v>
      </c>
      <c r="F171" s="23">
        <f t="shared" si="23"/>
        <v>35.934579439252445</v>
      </c>
    </row>
    <row r="172" spans="1:9" x14ac:dyDescent="0.25">
      <c r="A172" s="4" t="s">
        <v>4</v>
      </c>
      <c r="B172">
        <v>50</v>
      </c>
      <c r="C172">
        <v>36.6</v>
      </c>
      <c r="D172">
        <v>4.1599999999999966</v>
      </c>
      <c r="E172">
        <f t="shared" si="22"/>
        <v>-0.11999999999999034</v>
      </c>
      <c r="F172" s="23">
        <f t="shared" si="23"/>
        <v>36.971153846153875</v>
      </c>
    </row>
    <row r="173" spans="1:9" x14ac:dyDescent="0.25">
      <c r="A173" s="7">
        <v>0.01</v>
      </c>
      <c r="B173">
        <v>60</v>
      </c>
      <c r="C173">
        <v>36.5</v>
      </c>
      <c r="D173">
        <v>4.0599999999999881</v>
      </c>
      <c r="E173">
        <f t="shared" si="22"/>
        <v>-0.10000000000000853</v>
      </c>
      <c r="F173" s="23">
        <f t="shared" si="23"/>
        <v>37.881773399014882</v>
      </c>
    </row>
    <row r="174" spans="1:9" x14ac:dyDescent="0.25">
      <c r="B174">
        <v>70</v>
      </c>
      <c r="C174">
        <v>36.1</v>
      </c>
      <c r="D174">
        <v>4</v>
      </c>
      <c r="E174">
        <f t="shared" si="22"/>
        <v>-5.9999999999988063E-2</v>
      </c>
      <c r="F174" s="23">
        <f t="shared" si="23"/>
        <v>38.449999999999996</v>
      </c>
    </row>
    <row r="175" spans="1:9" x14ac:dyDescent="0.25">
      <c r="B175">
        <v>80</v>
      </c>
      <c r="C175">
        <v>37.200000000000003</v>
      </c>
      <c r="D175">
        <v>3.9799999999999898</v>
      </c>
      <c r="E175">
        <f t="shared" si="22"/>
        <v>-2.0000000000010232E-2</v>
      </c>
      <c r="F175" s="23">
        <f t="shared" si="23"/>
        <v>38.643216080402105</v>
      </c>
    </row>
    <row r="176" spans="1:9" x14ac:dyDescent="0.25">
      <c r="B176">
        <v>90</v>
      </c>
      <c r="C176">
        <v>37.4</v>
      </c>
      <c r="D176">
        <v>3.8799999999999955</v>
      </c>
      <c r="E176">
        <f t="shared" si="22"/>
        <v>-9.9999999999994316E-2</v>
      </c>
      <c r="F176" s="23">
        <f t="shared" si="23"/>
        <v>39.639175257731999</v>
      </c>
    </row>
    <row r="177" spans="1:9" x14ac:dyDescent="0.25">
      <c r="B177">
        <v>100</v>
      </c>
      <c r="C177">
        <v>37.700000000000003</v>
      </c>
      <c r="D177">
        <v>3.8399999999999892</v>
      </c>
      <c r="E177">
        <f t="shared" si="22"/>
        <v>-4.0000000000006253E-2</v>
      </c>
      <c r="F177" s="23">
        <f t="shared" si="23"/>
        <v>40.052083333333442</v>
      </c>
    </row>
    <row r="178" spans="1:9" x14ac:dyDescent="0.25">
      <c r="A178" s="1"/>
      <c r="B178" s="2">
        <v>0</v>
      </c>
      <c r="C178" s="16">
        <v>24.6</v>
      </c>
      <c r="D178" s="16">
        <v>5.0999999999999996</v>
      </c>
      <c r="E178" s="2">
        <v>0</v>
      </c>
      <c r="F178" s="3">
        <v>30.36</v>
      </c>
      <c r="G178" s="2"/>
      <c r="H178" s="2"/>
      <c r="I178" s="20" t="s">
        <v>44</v>
      </c>
    </row>
    <row r="179" spans="1:9" x14ac:dyDescent="0.25">
      <c r="A179" s="4">
        <v>45</v>
      </c>
      <c r="B179">
        <v>10</v>
      </c>
      <c r="C179">
        <v>35.6</v>
      </c>
      <c r="D179">
        <v>4.9200000000000017</v>
      </c>
      <c r="E179">
        <f>D179-D178</f>
        <v>-0.17999999999999794</v>
      </c>
      <c r="F179" s="23">
        <f>(D178*F178)/D179</f>
        <v>31.470731707317061</v>
      </c>
    </row>
    <row r="180" spans="1:9" x14ac:dyDescent="0.25">
      <c r="A180" s="6">
        <v>0.35</v>
      </c>
      <c r="B180">
        <v>20</v>
      </c>
      <c r="C180">
        <v>35.9</v>
      </c>
      <c r="D180">
        <v>4.7800000000000011</v>
      </c>
      <c r="E180">
        <f t="shared" ref="E180:E188" si="24">D180-D179</f>
        <v>-0.14000000000000057</v>
      </c>
      <c r="F180" s="23">
        <f t="shared" ref="F180:F188" si="25">(D179*F179)/D180</f>
        <v>32.392468619246849</v>
      </c>
    </row>
    <row r="181" spans="1:9" x14ac:dyDescent="0.25">
      <c r="A181" s="4" t="s">
        <v>9</v>
      </c>
      <c r="B181">
        <v>30</v>
      </c>
      <c r="C181">
        <v>35.5</v>
      </c>
      <c r="D181">
        <v>4.6400000000000006</v>
      </c>
      <c r="E181">
        <f t="shared" si="24"/>
        <v>-0.14000000000000057</v>
      </c>
      <c r="F181" s="23">
        <f t="shared" si="25"/>
        <v>33.369827586206888</v>
      </c>
    </row>
    <row r="182" spans="1:9" x14ac:dyDescent="0.25">
      <c r="A182" s="7">
        <v>0.29759999999999998</v>
      </c>
      <c r="B182">
        <v>40</v>
      </c>
      <c r="C182">
        <v>35.799999999999997</v>
      </c>
      <c r="D182">
        <v>4.5</v>
      </c>
      <c r="E182">
        <f t="shared" si="24"/>
        <v>-0.14000000000000057</v>
      </c>
      <c r="F182" s="23">
        <f t="shared" si="25"/>
        <v>34.407999999999994</v>
      </c>
    </row>
    <row r="183" spans="1:9" x14ac:dyDescent="0.25">
      <c r="A183" s="4" t="s">
        <v>4</v>
      </c>
      <c r="B183">
        <v>50</v>
      </c>
      <c r="C183">
        <v>36.200000000000003</v>
      </c>
      <c r="D183">
        <v>4.4000000000000057</v>
      </c>
      <c r="E183">
        <f t="shared" si="24"/>
        <v>-9.9999999999994316E-2</v>
      </c>
      <c r="F183" s="23">
        <f t="shared" si="25"/>
        <v>35.189999999999948</v>
      </c>
    </row>
    <row r="184" spans="1:9" x14ac:dyDescent="0.25">
      <c r="A184" s="7">
        <v>4.0000000000000001E-3</v>
      </c>
      <c r="B184">
        <v>60</v>
      </c>
      <c r="C184">
        <v>36.700000000000003</v>
      </c>
      <c r="D184">
        <v>4.2800000000000011</v>
      </c>
      <c r="E184">
        <f t="shared" si="24"/>
        <v>-0.12000000000000455</v>
      </c>
      <c r="F184" s="23">
        <f t="shared" si="25"/>
        <v>36.176635514018677</v>
      </c>
    </row>
    <row r="185" spans="1:9" x14ac:dyDescent="0.25">
      <c r="A185" s="4" t="s">
        <v>8</v>
      </c>
      <c r="B185">
        <v>70</v>
      </c>
      <c r="C185">
        <v>35.6</v>
      </c>
      <c r="D185">
        <v>4.2400000000000091</v>
      </c>
      <c r="E185">
        <f t="shared" si="24"/>
        <v>-3.9999999999992042E-2</v>
      </c>
      <c r="F185" s="23">
        <f t="shared" si="25"/>
        <v>36.517924528301805</v>
      </c>
    </row>
    <row r="186" spans="1:9" x14ac:dyDescent="0.25">
      <c r="A186" s="7">
        <v>2E-3</v>
      </c>
      <c r="B186">
        <v>80</v>
      </c>
      <c r="C186">
        <v>36.700000000000003</v>
      </c>
      <c r="D186">
        <v>4.1200000000000045</v>
      </c>
      <c r="E186">
        <f t="shared" si="24"/>
        <v>-0.12000000000000455</v>
      </c>
      <c r="F186" s="23">
        <f t="shared" si="25"/>
        <v>37.581553398058205</v>
      </c>
    </row>
    <row r="187" spans="1:9" x14ac:dyDescent="0.25">
      <c r="B187">
        <v>90</v>
      </c>
      <c r="C187">
        <v>36.5</v>
      </c>
      <c r="D187">
        <v>4.0600000000000023</v>
      </c>
      <c r="E187">
        <f t="shared" si="24"/>
        <v>-6.0000000000002274E-2</v>
      </c>
      <c r="F187" s="23">
        <f t="shared" si="25"/>
        <v>38.136945812807859</v>
      </c>
    </row>
    <row r="188" spans="1:9" x14ac:dyDescent="0.25">
      <c r="B188">
        <v>100</v>
      </c>
      <c r="C188">
        <v>36.799999999999997</v>
      </c>
      <c r="D188">
        <v>4</v>
      </c>
      <c r="E188">
        <f t="shared" si="24"/>
        <v>-6.0000000000002274E-2</v>
      </c>
      <c r="F188" s="23">
        <f t="shared" si="25"/>
        <v>38.708999999999996</v>
      </c>
    </row>
    <row r="189" spans="1:9" x14ac:dyDescent="0.25">
      <c r="A189" s="1"/>
      <c r="B189" s="2">
        <v>0</v>
      </c>
      <c r="C189" s="16">
        <v>24.4</v>
      </c>
      <c r="D189" s="16">
        <v>5.26</v>
      </c>
      <c r="E189" s="2">
        <v>0</v>
      </c>
      <c r="F189" s="3">
        <v>30.66</v>
      </c>
      <c r="G189" s="2"/>
      <c r="H189" s="2"/>
      <c r="I189" s="20" t="s">
        <v>45</v>
      </c>
    </row>
    <row r="190" spans="1:9" x14ac:dyDescent="0.25">
      <c r="A190" s="4">
        <v>45</v>
      </c>
      <c r="B190">
        <v>10</v>
      </c>
      <c r="C190">
        <v>34.700000000000003</v>
      </c>
      <c r="D190">
        <v>5.0799999999999983</v>
      </c>
      <c r="E190">
        <f>D190-D189</f>
        <v>-0.18000000000000149</v>
      </c>
      <c r="F190" s="23">
        <f>(D189*F189)/D190</f>
        <v>31.746377952755918</v>
      </c>
    </row>
    <row r="191" spans="1:9" x14ac:dyDescent="0.25">
      <c r="A191" s="6">
        <v>0.35</v>
      </c>
      <c r="B191">
        <v>20</v>
      </c>
      <c r="C191">
        <v>34.9</v>
      </c>
      <c r="D191">
        <v>4.8800000000000097</v>
      </c>
      <c r="E191">
        <f t="shared" ref="E191:E199" si="26">D191-D190</f>
        <v>-0.19999999999998863</v>
      </c>
      <c r="F191" s="23">
        <f t="shared" ref="F191:F199" si="27">(D190*F190)/D191</f>
        <v>33.047459016393375</v>
      </c>
    </row>
    <row r="192" spans="1:9" x14ac:dyDescent="0.25">
      <c r="A192" s="4" t="s">
        <v>9</v>
      </c>
      <c r="B192">
        <v>30</v>
      </c>
      <c r="C192">
        <v>35</v>
      </c>
      <c r="D192">
        <v>4.7000000000000028</v>
      </c>
      <c r="E192">
        <f t="shared" si="26"/>
        <v>-0.18000000000000682</v>
      </c>
      <c r="F192" s="23">
        <f t="shared" si="27"/>
        <v>34.313106382978695</v>
      </c>
    </row>
    <row r="193" spans="1:9" x14ac:dyDescent="0.25">
      <c r="A193" s="7">
        <v>0.29759999999999998</v>
      </c>
      <c r="B193">
        <v>40</v>
      </c>
      <c r="C193">
        <v>35.6</v>
      </c>
      <c r="D193">
        <v>4.5600000000000023</v>
      </c>
      <c r="E193">
        <f t="shared" si="26"/>
        <v>-0.14000000000000057</v>
      </c>
      <c r="F193" s="23">
        <f t="shared" si="27"/>
        <v>35.366578947368396</v>
      </c>
    </row>
    <row r="194" spans="1:9" x14ac:dyDescent="0.25">
      <c r="A194" s="4" t="s">
        <v>4</v>
      </c>
      <c r="B194">
        <v>50</v>
      </c>
      <c r="C194">
        <v>35.700000000000003</v>
      </c>
      <c r="D194">
        <v>4.4200000000000017</v>
      </c>
      <c r="E194">
        <f t="shared" si="26"/>
        <v>-0.14000000000000057</v>
      </c>
      <c r="F194" s="23">
        <f t="shared" si="27"/>
        <v>36.486787330316723</v>
      </c>
    </row>
    <row r="195" spans="1:9" x14ac:dyDescent="0.25">
      <c r="A195" s="7">
        <v>4.0000000000000001E-3</v>
      </c>
      <c r="B195">
        <v>60</v>
      </c>
      <c r="C195">
        <v>36.4</v>
      </c>
      <c r="D195">
        <v>4.2999999999999972</v>
      </c>
      <c r="E195">
        <f t="shared" si="26"/>
        <v>-0.12000000000000455</v>
      </c>
      <c r="F195" s="23">
        <f t="shared" si="27"/>
        <v>37.505023255813974</v>
      </c>
    </row>
    <row r="196" spans="1:9" x14ac:dyDescent="0.25">
      <c r="A196" s="4" t="s">
        <v>8</v>
      </c>
      <c r="B196">
        <v>70</v>
      </c>
      <c r="C196">
        <v>35.5</v>
      </c>
      <c r="D196">
        <v>4.2199999999999989</v>
      </c>
      <c r="E196">
        <f t="shared" si="26"/>
        <v>-7.9999999999998295E-2</v>
      </c>
      <c r="F196" s="23">
        <f t="shared" si="27"/>
        <v>38.216018957345973</v>
      </c>
    </row>
    <row r="197" spans="1:9" x14ac:dyDescent="0.25">
      <c r="A197" s="7">
        <v>5.0000000000000001E-3</v>
      </c>
      <c r="B197">
        <v>80</v>
      </c>
      <c r="C197">
        <v>36.299999999999997</v>
      </c>
      <c r="D197">
        <v>4.0900000000000034</v>
      </c>
      <c r="E197">
        <f t="shared" si="26"/>
        <v>-0.12999999999999545</v>
      </c>
      <c r="F197" s="23">
        <f t="shared" si="27"/>
        <v>39.430709046454723</v>
      </c>
    </row>
    <row r="198" spans="1:9" x14ac:dyDescent="0.25">
      <c r="B198">
        <v>90</v>
      </c>
      <c r="C198">
        <v>36.6</v>
      </c>
      <c r="D198">
        <v>4.0400000000000063</v>
      </c>
      <c r="E198">
        <f t="shared" si="26"/>
        <v>-4.9999999999997158E-2</v>
      </c>
      <c r="F198" s="23">
        <f t="shared" si="27"/>
        <v>39.918712871287056</v>
      </c>
    </row>
    <row r="199" spans="1:9" x14ac:dyDescent="0.25">
      <c r="B199">
        <v>100</v>
      </c>
      <c r="C199">
        <v>36.6</v>
      </c>
      <c r="D199">
        <v>4.0200000000000102</v>
      </c>
      <c r="E199">
        <f t="shared" si="26"/>
        <v>-1.9999999999996021E-2</v>
      </c>
      <c r="F199" s="23">
        <f t="shared" si="27"/>
        <v>40.117313432835708</v>
      </c>
    </row>
    <row r="200" spans="1:9" x14ac:dyDescent="0.25">
      <c r="A200" s="1"/>
      <c r="B200" s="2">
        <v>0</v>
      </c>
      <c r="C200" s="16">
        <v>25.1</v>
      </c>
      <c r="D200" s="16">
        <v>5.22</v>
      </c>
      <c r="E200" s="2">
        <v>0</v>
      </c>
      <c r="F200" s="3">
        <v>30.96</v>
      </c>
      <c r="G200" s="2"/>
      <c r="H200" s="2"/>
      <c r="I200" s="20" t="s">
        <v>46</v>
      </c>
    </row>
    <row r="201" spans="1:9" x14ac:dyDescent="0.25">
      <c r="A201" s="4">
        <v>45</v>
      </c>
      <c r="B201">
        <v>10</v>
      </c>
      <c r="C201">
        <v>37.299999999999997</v>
      </c>
      <c r="D201">
        <v>5.2199999999999989</v>
      </c>
      <c r="E201">
        <f>D201-D200</f>
        <v>0</v>
      </c>
      <c r="F201" s="23">
        <f>(D200*F200)/D201</f>
        <v>30.960000000000004</v>
      </c>
    </row>
    <row r="202" spans="1:9" x14ac:dyDescent="0.25">
      <c r="A202" s="6">
        <v>0.35</v>
      </c>
      <c r="B202">
        <v>20</v>
      </c>
      <c r="C202">
        <v>37.299999999999997</v>
      </c>
      <c r="D202">
        <v>5.1800000000000068</v>
      </c>
      <c r="E202">
        <f t="shared" ref="E202:E210" si="28">D202-D201</f>
        <v>-3.9999999999992042E-2</v>
      </c>
      <c r="F202" s="23">
        <f t="shared" ref="F202:F210" si="29">(D201*F201)/D202</f>
        <v>31.199073359073317</v>
      </c>
    </row>
    <row r="203" spans="1:9" x14ac:dyDescent="0.25">
      <c r="A203" s="4" t="s">
        <v>9</v>
      </c>
      <c r="B203">
        <v>30</v>
      </c>
      <c r="C203">
        <v>36.5</v>
      </c>
      <c r="D203">
        <v>5.1800000000000068</v>
      </c>
      <c r="E203">
        <f t="shared" si="28"/>
        <v>0</v>
      </c>
      <c r="F203" s="23">
        <f t="shared" si="29"/>
        <v>31.199073359073317</v>
      </c>
    </row>
    <row r="204" spans="1:9" x14ac:dyDescent="0.25">
      <c r="A204" s="7">
        <v>0.29759999999999998</v>
      </c>
      <c r="B204">
        <v>40</v>
      </c>
      <c r="C204">
        <v>35</v>
      </c>
      <c r="D204">
        <v>5.1400000000000006</v>
      </c>
      <c r="E204">
        <f t="shared" si="28"/>
        <v>-4.0000000000006253E-2</v>
      </c>
      <c r="F204" s="23">
        <f t="shared" si="29"/>
        <v>31.441867704280153</v>
      </c>
    </row>
    <row r="205" spans="1:9" x14ac:dyDescent="0.25">
      <c r="A205" s="4" t="s">
        <v>4</v>
      </c>
      <c r="B205">
        <v>50</v>
      </c>
      <c r="C205">
        <v>37</v>
      </c>
      <c r="D205">
        <v>5.1400000000000006</v>
      </c>
      <c r="E205">
        <f t="shared" si="28"/>
        <v>0</v>
      </c>
      <c r="F205" s="23">
        <f t="shared" si="29"/>
        <v>31.441867704280153</v>
      </c>
    </row>
    <row r="206" spans="1:9" x14ac:dyDescent="0.25">
      <c r="A206" s="7">
        <v>0.01</v>
      </c>
      <c r="B206">
        <v>60</v>
      </c>
      <c r="C206">
        <v>37.5</v>
      </c>
      <c r="D206">
        <v>5.1200000000000045</v>
      </c>
      <c r="E206">
        <f t="shared" si="28"/>
        <v>-1.9999999999996021E-2</v>
      </c>
      <c r="F206" s="23">
        <f t="shared" si="29"/>
        <v>31.56468749999997</v>
      </c>
    </row>
    <row r="207" spans="1:9" x14ac:dyDescent="0.25">
      <c r="A207" s="4" t="s">
        <v>8</v>
      </c>
      <c r="B207">
        <v>70</v>
      </c>
      <c r="C207">
        <v>36.799999999999997</v>
      </c>
      <c r="D207">
        <v>5.0799999999999983</v>
      </c>
      <c r="E207">
        <f t="shared" si="28"/>
        <v>-4.0000000000006253E-2</v>
      </c>
      <c r="F207" s="23">
        <f t="shared" si="29"/>
        <v>31.813228346456704</v>
      </c>
    </row>
    <row r="208" spans="1:9" x14ac:dyDescent="0.25">
      <c r="A208" s="7">
        <v>2E-3</v>
      </c>
      <c r="B208">
        <v>80</v>
      </c>
      <c r="C208">
        <v>37.700000000000003</v>
      </c>
      <c r="D208">
        <v>5.0600000000000023</v>
      </c>
      <c r="E208">
        <f t="shared" si="28"/>
        <v>-1.9999999999996021E-2</v>
      </c>
      <c r="F208" s="23">
        <f t="shared" si="29"/>
        <v>31.938972332015794</v>
      </c>
    </row>
    <row r="209" spans="1:9" x14ac:dyDescent="0.25">
      <c r="B209">
        <v>90</v>
      </c>
      <c r="C209">
        <v>37.5</v>
      </c>
      <c r="D209">
        <v>5.0400000000000063</v>
      </c>
      <c r="E209">
        <f t="shared" si="28"/>
        <v>-1.9999999999996021E-2</v>
      </c>
      <c r="F209" s="23">
        <f t="shared" si="29"/>
        <v>32.065714285714243</v>
      </c>
    </row>
    <row r="210" spans="1:9" x14ac:dyDescent="0.25">
      <c r="B210">
        <v>100</v>
      </c>
      <c r="C210">
        <v>37.299999999999997</v>
      </c>
      <c r="D210">
        <v>5.0400000000000063</v>
      </c>
      <c r="E210">
        <f t="shared" si="28"/>
        <v>0</v>
      </c>
      <c r="F210" s="23">
        <f t="shared" si="29"/>
        <v>32.065714285714243</v>
      </c>
    </row>
    <row r="211" spans="1:9" x14ac:dyDescent="0.25">
      <c r="A211" s="1"/>
      <c r="B211" s="2">
        <v>0</v>
      </c>
      <c r="C211" s="16">
        <v>24.3</v>
      </c>
      <c r="D211" s="16">
        <v>5.36</v>
      </c>
      <c r="E211" s="2">
        <v>0</v>
      </c>
      <c r="F211" s="3">
        <v>31.26</v>
      </c>
      <c r="G211" s="2"/>
      <c r="H211" s="2"/>
      <c r="I211" s="20" t="s">
        <v>47</v>
      </c>
    </row>
    <row r="212" spans="1:9" x14ac:dyDescent="0.25">
      <c r="A212" s="4">
        <v>45</v>
      </c>
      <c r="B212">
        <v>10</v>
      </c>
      <c r="C212">
        <v>34.6</v>
      </c>
      <c r="D212">
        <v>5.1800000000000068</v>
      </c>
      <c r="E212">
        <f>D212-D211</f>
        <v>-0.1799999999999935</v>
      </c>
      <c r="F212" s="23">
        <f>(D211*F211)/D212</f>
        <v>32.346254826254786</v>
      </c>
    </row>
    <row r="213" spans="1:9" x14ac:dyDescent="0.25">
      <c r="A213" s="6">
        <v>0.35</v>
      </c>
      <c r="B213">
        <v>20</v>
      </c>
      <c r="C213">
        <v>34.799999999999997</v>
      </c>
      <c r="D213">
        <v>5.0600000000000023</v>
      </c>
      <c r="E213">
        <f t="shared" ref="E213:E221" si="30">D213-D212</f>
        <v>-0.12000000000000455</v>
      </c>
      <c r="F213" s="23">
        <f t="shared" ref="F213:F221" si="31">(D212*F212)/D213</f>
        <v>33.113359683794457</v>
      </c>
    </row>
    <row r="214" spans="1:9" x14ac:dyDescent="0.25">
      <c r="A214" s="4" t="s">
        <v>9</v>
      </c>
      <c r="B214">
        <v>30</v>
      </c>
      <c r="C214">
        <v>34.6</v>
      </c>
      <c r="D214">
        <v>4.9000000000000057</v>
      </c>
      <c r="E214">
        <f t="shared" si="30"/>
        <v>-0.15999999999999659</v>
      </c>
      <c r="F214" s="23">
        <f t="shared" si="31"/>
        <v>34.194612244897925</v>
      </c>
    </row>
    <row r="215" spans="1:9" x14ac:dyDescent="0.25">
      <c r="A215" s="7">
        <v>0.29759999999999998</v>
      </c>
      <c r="B215">
        <v>40</v>
      </c>
      <c r="C215">
        <v>33.799999999999997</v>
      </c>
      <c r="D215">
        <v>4.7600000000000051</v>
      </c>
      <c r="E215">
        <f t="shared" si="30"/>
        <v>-0.14000000000000057</v>
      </c>
      <c r="F215" s="23">
        <f t="shared" si="31"/>
        <v>35.20033613445375</v>
      </c>
    </row>
    <row r="216" spans="1:9" x14ac:dyDescent="0.25">
      <c r="A216" s="4" t="s">
        <v>4</v>
      </c>
      <c r="B216">
        <v>50</v>
      </c>
      <c r="C216">
        <v>35.1</v>
      </c>
      <c r="D216">
        <v>4.6600000000000108</v>
      </c>
      <c r="E216">
        <f t="shared" si="30"/>
        <v>-9.9999999999994316E-2</v>
      </c>
      <c r="F216" s="23">
        <f t="shared" si="31"/>
        <v>35.955708154506361</v>
      </c>
    </row>
    <row r="217" spans="1:9" x14ac:dyDescent="0.25">
      <c r="A217" s="7">
        <v>0.01</v>
      </c>
      <c r="B217">
        <v>60</v>
      </c>
      <c r="C217">
        <v>35.799999999999997</v>
      </c>
      <c r="D217">
        <v>4.5600000000000023</v>
      </c>
      <c r="E217">
        <f t="shared" si="30"/>
        <v>-0.10000000000000853</v>
      </c>
      <c r="F217" s="23">
        <f t="shared" si="31"/>
        <v>36.744210526315776</v>
      </c>
    </row>
    <row r="218" spans="1:9" x14ac:dyDescent="0.25">
      <c r="A218" s="4" t="s">
        <v>8</v>
      </c>
      <c r="B218">
        <v>70</v>
      </c>
      <c r="C218">
        <v>35.1</v>
      </c>
      <c r="D218">
        <v>4.460000000000008</v>
      </c>
      <c r="E218">
        <f t="shared" si="30"/>
        <v>-9.9999999999994316E-2</v>
      </c>
      <c r="F218" s="23">
        <f t="shared" si="31"/>
        <v>37.568071748878857</v>
      </c>
    </row>
    <row r="219" spans="1:9" x14ac:dyDescent="0.25">
      <c r="A219" s="7">
        <v>5.0000000000000001E-3</v>
      </c>
      <c r="B219">
        <v>80</v>
      </c>
      <c r="C219">
        <v>35.799999999999997</v>
      </c>
      <c r="D219">
        <v>4.3400000000000034</v>
      </c>
      <c r="E219">
        <f t="shared" si="30"/>
        <v>-0.12000000000000455</v>
      </c>
      <c r="F219" s="23">
        <f t="shared" si="31"/>
        <v>38.606820276497665</v>
      </c>
    </row>
    <row r="220" spans="1:9" x14ac:dyDescent="0.25">
      <c r="B220">
        <v>90</v>
      </c>
      <c r="C220">
        <v>36.299999999999997</v>
      </c>
      <c r="D220">
        <v>4.2800000000000011</v>
      </c>
      <c r="E220">
        <f t="shared" si="30"/>
        <v>-6.0000000000002274E-2</v>
      </c>
      <c r="F220" s="23">
        <f t="shared" si="31"/>
        <v>39.148037383177559</v>
      </c>
    </row>
    <row r="221" spans="1:9" x14ac:dyDescent="0.25">
      <c r="B221">
        <v>100</v>
      </c>
      <c r="C221">
        <v>35.9</v>
      </c>
      <c r="D221">
        <v>4.2600000000000051</v>
      </c>
      <c r="E221">
        <f t="shared" si="30"/>
        <v>-1.9999999999996021E-2</v>
      </c>
      <c r="F221" s="23">
        <f t="shared" si="31"/>
        <v>39.331830985915445</v>
      </c>
    </row>
    <row r="222" spans="1:9" x14ac:dyDescent="0.25">
      <c r="A222" s="1" t="s">
        <v>100</v>
      </c>
      <c r="B222" s="2">
        <v>0</v>
      </c>
      <c r="C222" s="3">
        <v>30.01</v>
      </c>
      <c r="D222" s="2">
        <v>5.38</v>
      </c>
      <c r="E222" s="2">
        <v>0</v>
      </c>
      <c r="F222" s="3">
        <v>37.160000000000004</v>
      </c>
      <c r="G222" s="2"/>
      <c r="H222" s="2"/>
      <c r="I222" s="20" t="s">
        <v>48</v>
      </c>
    </row>
    <row r="223" spans="1:9" x14ac:dyDescent="0.25">
      <c r="A223" s="4">
        <v>45</v>
      </c>
      <c r="B223">
        <v>10</v>
      </c>
      <c r="C223" s="5">
        <v>41.25</v>
      </c>
      <c r="D223">
        <v>5.2999999999999972</v>
      </c>
      <c r="E223">
        <f>D223-D222</f>
        <v>-8.0000000000002736E-2</v>
      </c>
      <c r="F223" s="5">
        <v>37.720905660377383</v>
      </c>
      <c r="G223" s="21"/>
    </row>
    <row r="224" spans="1:9" x14ac:dyDescent="0.25">
      <c r="A224" s="6">
        <v>0.35</v>
      </c>
      <c r="B224">
        <v>20</v>
      </c>
      <c r="C224" s="5">
        <v>41.77</v>
      </c>
      <c r="D224">
        <v>5.1800000000000068</v>
      </c>
      <c r="E224">
        <f t="shared" ref="E224:E232" si="32">D224-D223</f>
        <v>-0.11999999999999034</v>
      </c>
      <c r="F224" s="5">
        <v>38.594749034748986</v>
      </c>
      <c r="G224" s="21"/>
    </row>
    <row r="225" spans="1:9" x14ac:dyDescent="0.25">
      <c r="A225" s="12" t="s">
        <v>1</v>
      </c>
      <c r="B225">
        <v>30</v>
      </c>
      <c r="C225" s="5">
        <v>42.38</v>
      </c>
      <c r="D225">
        <v>5.0200000000000102</v>
      </c>
      <c r="E225">
        <f t="shared" si="32"/>
        <v>-0.15999999999999659</v>
      </c>
      <c r="F225" s="5">
        <v>39.824860557768844</v>
      </c>
      <c r="G225" s="21"/>
    </row>
    <row r="226" spans="1:9" x14ac:dyDescent="0.25">
      <c r="A226" s="7">
        <v>0.18310000000000001</v>
      </c>
      <c r="B226">
        <v>40</v>
      </c>
      <c r="C226" s="5">
        <v>42.54</v>
      </c>
      <c r="D226">
        <v>4.9399999999999977</v>
      </c>
      <c r="E226">
        <f t="shared" si="32"/>
        <v>-8.0000000000012506E-2</v>
      </c>
      <c r="F226" s="5">
        <v>40.469797570850226</v>
      </c>
      <c r="G226" s="21"/>
    </row>
    <row r="227" spans="1:9" x14ac:dyDescent="0.25">
      <c r="A227" s="4" t="s">
        <v>9</v>
      </c>
      <c r="B227">
        <v>50</v>
      </c>
      <c r="C227" s="5">
        <v>42.03</v>
      </c>
      <c r="D227">
        <v>4.8599999999999994</v>
      </c>
      <c r="E227">
        <f t="shared" si="32"/>
        <v>-7.9999999999998295E-2</v>
      </c>
      <c r="F227" s="5">
        <v>41.135967078189303</v>
      </c>
      <c r="G227" s="21"/>
    </row>
    <row r="228" spans="1:9" x14ac:dyDescent="0.25">
      <c r="A228" s="7">
        <v>0.1885</v>
      </c>
      <c r="B228">
        <v>60</v>
      </c>
      <c r="C228" s="5">
        <v>42.42</v>
      </c>
      <c r="D228">
        <v>4.7999999999999972</v>
      </c>
      <c r="E228">
        <f t="shared" si="32"/>
        <v>-6.0000000000002274E-2</v>
      </c>
      <c r="F228" s="5">
        <v>41.650166666666692</v>
      </c>
      <c r="G228" s="21"/>
    </row>
    <row r="229" spans="1:9" x14ac:dyDescent="0.25">
      <c r="B229">
        <v>70</v>
      </c>
      <c r="C229" s="5">
        <v>42.79</v>
      </c>
      <c r="D229">
        <v>4.7600000000000051</v>
      </c>
      <c r="E229">
        <f t="shared" si="32"/>
        <v>-3.9999999999992042E-2</v>
      </c>
      <c r="F229" s="5">
        <v>42.000168067226845</v>
      </c>
      <c r="G229" s="21"/>
    </row>
    <row r="230" spans="1:9" x14ac:dyDescent="0.25">
      <c r="B230">
        <v>80</v>
      </c>
      <c r="C230" s="5">
        <v>41.81</v>
      </c>
      <c r="D230">
        <v>4.7000000000000028</v>
      </c>
      <c r="E230">
        <f t="shared" si="32"/>
        <v>-6.0000000000002274E-2</v>
      </c>
      <c r="F230" s="5">
        <v>42.53634042553189</v>
      </c>
      <c r="G230" s="21"/>
    </row>
    <row r="231" spans="1:9" x14ac:dyDescent="0.25">
      <c r="B231">
        <v>90</v>
      </c>
      <c r="C231" s="5">
        <v>42.9</v>
      </c>
      <c r="D231">
        <v>4.6000000000000085</v>
      </c>
      <c r="E231">
        <f t="shared" si="32"/>
        <v>-9.9999999999994316E-2</v>
      </c>
      <c r="F231" s="5">
        <v>43.461043478260791</v>
      </c>
      <c r="G231" s="21"/>
    </row>
    <row r="232" spans="1:9" x14ac:dyDescent="0.25">
      <c r="B232">
        <v>100</v>
      </c>
      <c r="C232" s="5">
        <v>41.4</v>
      </c>
      <c r="D232">
        <v>4.6000000000000085</v>
      </c>
      <c r="E232">
        <f t="shared" si="32"/>
        <v>0</v>
      </c>
      <c r="F232" s="5">
        <v>43.461043478260791</v>
      </c>
      <c r="G232" s="21"/>
    </row>
    <row r="233" spans="1:9" x14ac:dyDescent="0.25">
      <c r="A233" s="1" t="s">
        <v>3</v>
      </c>
      <c r="B233" s="2">
        <v>0</v>
      </c>
      <c r="C233" s="3">
        <v>28.6</v>
      </c>
      <c r="D233" s="2">
        <v>5.3</v>
      </c>
      <c r="E233" s="2">
        <v>0</v>
      </c>
      <c r="F233" s="3">
        <v>36.1</v>
      </c>
      <c r="G233" s="2"/>
      <c r="H233" s="2"/>
      <c r="I233" s="20" t="s">
        <v>49</v>
      </c>
    </row>
    <row r="234" spans="1:9" x14ac:dyDescent="0.25">
      <c r="A234" s="4">
        <v>45</v>
      </c>
      <c r="B234">
        <v>10</v>
      </c>
      <c r="C234" s="5">
        <v>41.81</v>
      </c>
      <c r="D234">
        <v>5.3599999999999994</v>
      </c>
      <c r="E234">
        <f>D234-D233</f>
        <v>5.9999999999999609E-2</v>
      </c>
      <c r="F234" s="5">
        <v>35.695895522388064</v>
      </c>
    </row>
    <row r="235" spans="1:9" x14ac:dyDescent="0.25">
      <c r="A235" s="6">
        <v>0.35</v>
      </c>
      <c r="B235">
        <v>20</v>
      </c>
      <c r="C235" s="5">
        <v>42.49</v>
      </c>
      <c r="D235">
        <v>5.3000000000000114</v>
      </c>
      <c r="E235">
        <f t="shared" ref="E235:E243" si="33">D235-D234</f>
        <v>-5.9999999999988063E-2</v>
      </c>
      <c r="F235" s="5">
        <v>36.099999999999923</v>
      </c>
    </row>
    <row r="236" spans="1:9" x14ac:dyDescent="0.25">
      <c r="A236" s="12" t="s">
        <v>1</v>
      </c>
      <c r="B236">
        <v>30</v>
      </c>
      <c r="C236" s="5">
        <v>42.36</v>
      </c>
      <c r="D236">
        <v>5.2600000000000051</v>
      </c>
      <c r="E236">
        <f t="shared" si="33"/>
        <v>-4.0000000000006253E-2</v>
      </c>
      <c r="F236" s="5">
        <v>36.374524714828858</v>
      </c>
    </row>
    <row r="237" spans="1:9" x14ac:dyDescent="0.25">
      <c r="A237" s="7">
        <v>0.25069999999999998</v>
      </c>
      <c r="B237">
        <v>40</v>
      </c>
      <c r="C237" s="5">
        <v>42.5</v>
      </c>
      <c r="D237">
        <v>5.2600000000000051</v>
      </c>
      <c r="E237">
        <f t="shared" si="33"/>
        <v>0</v>
      </c>
      <c r="F237" s="5">
        <v>36.374524714828858</v>
      </c>
    </row>
    <row r="238" spans="1:9" x14ac:dyDescent="0.25">
      <c r="A238" s="4" t="s">
        <v>9</v>
      </c>
      <c r="B238">
        <v>50</v>
      </c>
      <c r="C238" s="5">
        <v>42.22</v>
      </c>
      <c r="D238">
        <v>5.2400000000000091</v>
      </c>
      <c r="E238">
        <f t="shared" si="33"/>
        <v>-1.9999999999996021E-2</v>
      </c>
      <c r="F238" s="5">
        <v>36.513358778625893</v>
      </c>
    </row>
    <row r="239" spans="1:9" x14ac:dyDescent="0.25">
      <c r="A239" s="7">
        <v>0.1103</v>
      </c>
      <c r="B239">
        <v>60</v>
      </c>
      <c r="C239" s="5">
        <v>41.62</v>
      </c>
      <c r="D239">
        <v>5.2199999999999989</v>
      </c>
      <c r="E239">
        <f t="shared" si="33"/>
        <v>-2.0000000000010232E-2</v>
      </c>
      <c r="F239" s="5">
        <v>36.653256704980855</v>
      </c>
    </row>
    <row r="240" spans="1:9" x14ac:dyDescent="0.25">
      <c r="B240">
        <v>70</v>
      </c>
      <c r="C240" s="5">
        <v>41.7</v>
      </c>
      <c r="D240">
        <v>5.2199999999999989</v>
      </c>
      <c r="E240">
        <f t="shared" si="33"/>
        <v>0</v>
      </c>
      <c r="F240" s="5">
        <v>36.653256704980855</v>
      </c>
    </row>
    <row r="241" spans="1:9" x14ac:dyDescent="0.25">
      <c r="B241">
        <v>80</v>
      </c>
      <c r="C241" s="5">
        <v>42.1</v>
      </c>
      <c r="D241">
        <v>5.2199999999999989</v>
      </c>
      <c r="E241">
        <f t="shared" si="33"/>
        <v>0</v>
      </c>
      <c r="F241" s="5">
        <v>36.653256704980855</v>
      </c>
    </row>
    <row r="242" spans="1:9" x14ac:dyDescent="0.25">
      <c r="B242">
        <v>90</v>
      </c>
      <c r="C242" s="5">
        <v>42.15</v>
      </c>
      <c r="D242">
        <v>5.1800000000000068</v>
      </c>
      <c r="E242">
        <f t="shared" si="33"/>
        <v>-3.9999999999992042E-2</v>
      </c>
      <c r="F242" s="5">
        <v>36.93629343629339</v>
      </c>
    </row>
    <row r="243" spans="1:9" x14ac:dyDescent="0.25">
      <c r="B243">
        <v>100</v>
      </c>
      <c r="C243" s="5">
        <v>41.96</v>
      </c>
      <c r="D243">
        <v>5.2199999999999989</v>
      </c>
      <c r="E243">
        <f t="shared" si="33"/>
        <v>3.9999999999992042E-2</v>
      </c>
      <c r="F243" s="5">
        <v>36.653256704980855</v>
      </c>
    </row>
    <row r="244" spans="1:9" x14ac:dyDescent="0.25">
      <c r="A244" s="1" t="s">
        <v>5</v>
      </c>
      <c r="B244" s="2">
        <v>0</v>
      </c>
      <c r="C244" s="3">
        <v>28.57</v>
      </c>
      <c r="D244" s="2">
        <v>5.26</v>
      </c>
      <c r="E244" s="2">
        <v>0</v>
      </c>
      <c r="F244" s="3">
        <v>36.500000000000007</v>
      </c>
      <c r="G244" s="2"/>
      <c r="H244" s="2"/>
      <c r="I244" s="20" t="s">
        <v>50</v>
      </c>
    </row>
    <row r="245" spans="1:9" x14ac:dyDescent="0.25">
      <c r="A245" s="4">
        <v>45</v>
      </c>
      <c r="B245">
        <v>10</v>
      </c>
      <c r="C245">
        <v>41.72</v>
      </c>
      <c r="D245">
        <v>5.1599999999999966</v>
      </c>
      <c r="E245">
        <f>D245-D244</f>
        <v>-0.1000000000000032</v>
      </c>
      <c r="F245" s="5">
        <v>37.207364341085295</v>
      </c>
    </row>
    <row r="246" spans="1:9" x14ac:dyDescent="0.25">
      <c r="A246" s="6">
        <v>0.35</v>
      </c>
      <c r="B246">
        <v>20</v>
      </c>
      <c r="C246">
        <v>42.48</v>
      </c>
      <c r="D246">
        <v>5.0600000000000023</v>
      </c>
      <c r="E246">
        <f t="shared" ref="E246:E254" si="34">D246-D245</f>
        <v>-9.9999999999994316E-2</v>
      </c>
      <c r="F246" s="5">
        <v>37.942687747035556</v>
      </c>
    </row>
    <row r="247" spans="1:9" x14ac:dyDescent="0.25">
      <c r="A247" s="12" t="s">
        <v>1</v>
      </c>
      <c r="B247">
        <v>30</v>
      </c>
      <c r="C247">
        <v>42.38</v>
      </c>
      <c r="D247">
        <v>5.0999999999999943</v>
      </c>
      <c r="E247">
        <f t="shared" si="34"/>
        <v>3.9999999999992042E-2</v>
      </c>
      <c r="F247" s="5">
        <v>37.645098039215732</v>
      </c>
    </row>
    <row r="248" spans="1:9" x14ac:dyDescent="0.25">
      <c r="A248" s="7">
        <v>0.1145</v>
      </c>
      <c r="B248">
        <v>40</v>
      </c>
      <c r="C248">
        <v>42.28</v>
      </c>
      <c r="D248">
        <v>5.019999999999996</v>
      </c>
      <c r="E248">
        <f t="shared" si="34"/>
        <v>-7.9999999999998295E-2</v>
      </c>
      <c r="F248" s="5">
        <v>38.245019920318754</v>
      </c>
    </row>
    <row r="249" spans="1:9" x14ac:dyDescent="0.25">
      <c r="A249" s="4" t="s">
        <v>9</v>
      </c>
      <c r="B249">
        <v>50</v>
      </c>
      <c r="C249">
        <v>42.17</v>
      </c>
      <c r="D249">
        <v>5</v>
      </c>
      <c r="E249">
        <f t="shared" si="34"/>
        <v>-1.9999999999996021E-2</v>
      </c>
      <c r="F249" s="5">
        <v>38.398000000000003</v>
      </c>
    </row>
    <row r="250" spans="1:9" x14ac:dyDescent="0.25">
      <c r="A250" s="7">
        <v>0.2505</v>
      </c>
      <c r="B250">
        <v>60</v>
      </c>
      <c r="C250">
        <v>42.09</v>
      </c>
      <c r="D250">
        <v>4.9200000000000017</v>
      </c>
      <c r="E250">
        <f t="shared" si="34"/>
        <v>-7.9999999999998295E-2</v>
      </c>
      <c r="F250" s="5">
        <v>39.02235772357723</v>
      </c>
    </row>
    <row r="251" spans="1:9" x14ac:dyDescent="0.25">
      <c r="B251">
        <v>70</v>
      </c>
      <c r="C251">
        <v>42.31</v>
      </c>
      <c r="D251">
        <v>4.9200000000000017</v>
      </c>
      <c r="E251">
        <f t="shared" si="34"/>
        <v>0</v>
      </c>
      <c r="F251" s="5">
        <v>39.02235772357723</v>
      </c>
    </row>
    <row r="252" spans="1:9" x14ac:dyDescent="0.25">
      <c r="B252">
        <v>80</v>
      </c>
      <c r="C252">
        <v>42.74</v>
      </c>
      <c r="D252">
        <v>4.8599999999999994</v>
      </c>
      <c r="E252">
        <f t="shared" si="34"/>
        <v>-6.0000000000002274E-2</v>
      </c>
      <c r="F252" s="5">
        <v>39.504115226337454</v>
      </c>
    </row>
    <row r="253" spans="1:9" x14ac:dyDescent="0.25">
      <c r="B253">
        <v>90</v>
      </c>
      <c r="C253">
        <v>42.58</v>
      </c>
      <c r="D253">
        <v>4.9200000000000017</v>
      </c>
      <c r="E253">
        <f t="shared" si="34"/>
        <v>6.0000000000002274E-2</v>
      </c>
      <c r="F253" s="5">
        <v>39.02235772357723</v>
      </c>
    </row>
    <row r="254" spans="1:9" x14ac:dyDescent="0.25">
      <c r="B254">
        <v>100</v>
      </c>
      <c r="C254">
        <v>42.29</v>
      </c>
      <c r="D254">
        <v>4.7999999999999972</v>
      </c>
      <c r="E254">
        <f t="shared" si="34"/>
        <v>-0.12000000000000455</v>
      </c>
      <c r="F254" s="5">
        <v>39.997916666666697</v>
      </c>
    </row>
    <row r="255" spans="1:9" x14ac:dyDescent="0.25">
      <c r="A255" s="1" t="s">
        <v>97</v>
      </c>
      <c r="B255" s="2">
        <v>0</v>
      </c>
      <c r="C255" s="3">
        <v>28.57</v>
      </c>
      <c r="D255" s="2">
        <v>5.16</v>
      </c>
      <c r="E255" s="2">
        <v>0</v>
      </c>
      <c r="F255" s="3">
        <v>20.220000000000002</v>
      </c>
      <c r="G255" s="2"/>
      <c r="H255" s="2"/>
      <c r="I255" s="20" t="s">
        <v>51</v>
      </c>
    </row>
    <row r="256" spans="1:9" x14ac:dyDescent="0.25">
      <c r="A256" s="4">
        <v>45</v>
      </c>
      <c r="B256">
        <v>10</v>
      </c>
      <c r="C256" s="5">
        <v>38.1</v>
      </c>
      <c r="D256">
        <v>4.9399999999999977</v>
      </c>
      <c r="E256">
        <f>D256-D255</f>
        <v>-0.22000000000000242</v>
      </c>
      <c r="F256" s="5">
        <v>21.120485829959527</v>
      </c>
    </row>
    <row r="257" spans="1:9" x14ac:dyDescent="0.25">
      <c r="A257" s="6">
        <v>0.35</v>
      </c>
      <c r="B257">
        <v>20</v>
      </c>
      <c r="C257" s="5">
        <v>38.799999999999997</v>
      </c>
      <c r="D257">
        <v>4.7600000000000051</v>
      </c>
      <c r="E257">
        <f t="shared" ref="E257:E265" si="35">D257-D256</f>
        <v>-0.17999999999999261</v>
      </c>
      <c r="F257" s="5">
        <v>21.919159663865521</v>
      </c>
    </row>
    <row r="258" spans="1:9" x14ac:dyDescent="0.25">
      <c r="B258">
        <v>30</v>
      </c>
      <c r="C258" s="5">
        <v>39.159999999999997</v>
      </c>
      <c r="D258">
        <v>4.5600000000000023</v>
      </c>
      <c r="E258">
        <f t="shared" si="35"/>
        <v>-0.20000000000000284</v>
      </c>
      <c r="F258" s="5">
        <v>22.880526315789464</v>
      </c>
    </row>
    <row r="259" spans="1:9" x14ac:dyDescent="0.25">
      <c r="A259" s="7">
        <v>4.4400000000000002E-2</v>
      </c>
      <c r="B259">
        <v>40</v>
      </c>
      <c r="C259" s="5">
        <v>39.29</v>
      </c>
      <c r="D259">
        <v>4.3599999999999994</v>
      </c>
      <c r="E259">
        <f t="shared" si="35"/>
        <v>-0.20000000000000284</v>
      </c>
      <c r="F259" s="5">
        <v>23.93009174311927</v>
      </c>
    </row>
    <row r="260" spans="1:9" x14ac:dyDescent="0.25">
      <c r="A260" s="4" t="s">
        <v>9</v>
      </c>
      <c r="B260">
        <v>50</v>
      </c>
      <c r="C260" s="5">
        <v>39.29</v>
      </c>
      <c r="D260">
        <v>4.1599999999999966</v>
      </c>
      <c r="E260">
        <f t="shared" si="35"/>
        <v>-0.20000000000000284</v>
      </c>
      <c r="F260" s="5">
        <v>25.080576923076947</v>
      </c>
    </row>
    <row r="261" spans="1:9" x14ac:dyDescent="0.25">
      <c r="A261" s="7">
        <v>0.1578</v>
      </c>
      <c r="B261">
        <v>60</v>
      </c>
      <c r="C261" s="5">
        <v>38.67</v>
      </c>
      <c r="D261">
        <v>3.980000000000004</v>
      </c>
      <c r="E261">
        <f t="shared" si="35"/>
        <v>-0.17999999999999261</v>
      </c>
      <c r="F261" s="5">
        <v>26.21487437185927</v>
      </c>
    </row>
    <row r="262" spans="1:9" x14ac:dyDescent="0.25">
      <c r="B262">
        <v>70</v>
      </c>
      <c r="C262" s="5">
        <v>38.53</v>
      </c>
      <c r="D262">
        <v>3.8599999999999994</v>
      </c>
      <c r="E262">
        <f t="shared" si="35"/>
        <v>-0.12000000000000455</v>
      </c>
      <c r="F262" s="5">
        <v>27.029844559585499</v>
      </c>
    </row>
    <row r="263" spans="1:9" x14ac:dyDescent="0.25">
      <c r="B263">
        <v>80</v>
      </c>
      <c r="C263" s="5">
        <v>39.299999999999997</v>
      </c>
      <c r="D263">
        <v>3.7600000000000051</v>
      </c>
      <c r="E263">
        <f t="shared" si="35"/>
        <v>-9.9999999999994316E-2</v>
      </c>
      <c r="F263" s="5">
        <v>27.748723404255283</v>
      </c>
    </row>
    <row r="264" spans="1:9" x14ac:dyDescent="0.25">
      <c r="B264">
        <v>90</v>
      </c>
      <c r="C264" s="5">
        <v>39.67</v>
      </c>
      <c r="D264">
        <v>3.5999999999999943</v>
      </c>
      <c r="E264">
        <f t="shared" si="35"/>
        <v>-0.1600000000000108</v>
      </c>
      <c r="F264" s="5">
        <v>28.982000000000046</v>
      </c>
    </row>
    <row r="265" spans="1:9" x14ac:dyDescent="0.25">
      <c r="B265">
        <v>100</v>
      </c>
      <c r="C265" s="5">
        <v>39.01</v>
      </c>
      <c r="D265">
        <v>3.519999999999996</v>
      </c>
      <c r="E265">
        <f t="shared" si="35"/>
        <v>-7.9999999999998295E-2</v>
      </c>
      <c r="F265" s="5">
        <v>29.640681818181854</v>
      </c>
    </row>
    <row r="266" spans="1:9" x14ac:dyDescent="0.25">
      <c r="A266" s="1" t="s">
        <v>16</v>
      </c>
      <c r="B266" s="2">
        <v>0</v>
      </c>
      <c r="C266" s="2">
        <v>24.29</v>
      </c>
      <c r="D266" s="2">
        <v>5.04</v>
      </c>
      <c r="E266" s="2">
        <v>0</v>
      </c>
      <c r="F266" s="3">
        <v>61.88</v>
      </c>
      <c r="G266" s="2"/>
      <c r="H266" s="2"/>
      <c r="I266" s="20" t="s">
        <v>52</v>
      </c>
    </row>
    <row r="267" spans="1:9" x14ac:dyDescent="0.25">
      <c r="A267" s="4">
        <v>45</v>
      </c>
      <c r="B267">
        <v>10</v>
      </c>
      <c r="C267">
        <v>40.75</v>
      </c>
      <c r="D267">
        <v>5.019999999999996</v>
      </c>
      <c r="E267">
        <f>D267-D266</f>
        <v>-2.0000000000004015E-2</v>
      </c>
      <c r="F267" s="5">
        <v>62.126533864541891</v>
      </c>
      <c r="G267" s="21"/>
    </row>
    <row r="268" spans="1:9" x14ac:dyDescent="0.25">
      <c r="A268" s="6">
        <v>0.35</v>
      </c>
      <c r="B268">
        <v>20</v>
      </c>
      <c r="C268">
        <v>40.36</v>
      </c>
      <c r="D268">
        <v>4.9399999999999977</v>
      </c>
      <c r="E268">
        <f t="shared" ref="E268:E276" si="36">D268-D267</f>
        <v>-7.9999999999998295E-2</v>
      </c>
      <c r="F268" s="5">
        <v>63.132631578947404</v>
      </c>
      <c r="G268" s="21"/>
    </row>
    <row r="269" spans="1:9" x14ac:dyDescent="0.25">
      <c r="A269" s="12" t="s">
        <v>15</v>
      </c>
      <c r="B269">
        <v>30</v>
      </c>
      <c r="C269">
        <v>40.799999999999997</v>
      </c>
      <c r="D269">
        <v>4.8999999999999915</v>
      </c>
      <c r="E269">
        <f t="shared" si="36"/>
        <v>-4.0000000000006253E-2</v>
      </c>
      <c r="F269" s="5">
        <v>63.648000000000117</v>
      </c>
      <c r="G269" s="21"/>
    </row>
    <row r="270" spans="1:9" x14ac:dyDescent="0.25">
      <c r="A270" s="7">
        <v>0.61880000000000002</v>
      </c>
      <c r="B270">
        <v>40</v>
      </c>
      <c r="C270">
        <v>40.54</v>
      </c>
      <c r="D270">
        <v>4.8799999999999955</v>
      </c>
      <c r="E270">
        <f t="shared" si="36"/>
        <v>-1.9999999999996021E-2</v>
      </c>
      <c r="F270" s="5">
        <v>63.908852459016451</v>
      </c>
      <c r="G270" s="21"/>
    </row>
    <row r="271" spans="1:9" x14ac:dyDescent="0.25">
      <c r="B271">
        <v>50</v>
      </c>
      <c r="C271">
        <v>42.57</v>
      </c>
      <c r="D271">
        <v>4.8199999999999932</v>
      </c>
      <c r="E271">
        <f t="shared" si="36"/>
        <v>-6.0000000000002274E-2</v>
      </c>
      <c r="F271" s="5">
        <v>64.704398340249057</v>
      </c>
      <c r="G271" s="21"/>
    </row>
    <row r="272" spans="1:9" x14ac:dyDescent="0.25">
      <c r="B272">
        <v>60</v>
      </c>
      <c r="C272">
        <v>42.38</v>
      </c>
      <c r="D272">
        <v>4.7999999999999972</v>
      </c>
      <c r="E272">
        <f t="shared" si="36"/>
        <v>-1.9999999999996021E-2</v>
      </c>
      <c r="F272" s="5">
        <v>64.974000000000046</v>
      </c>
      <c r="G272" s="21"/>
    </row>
    <row r="273" spans="2:7" x14ac:dyDescent="0.25">
      <c r="B273">
        <v>70</v>
      </c>
      <c r="C273">
        <v>42.78</v>
      </c>
      <c r="D273">
        <v>4.7399999999999949</v>
      </c>
      <c r="E273">
        <f t="shared" si="36"/>
        <v>-6.0000000000002274E-2</v>
      </c>
      <c r="F273" s="5">
        <v>65.796455696202599</v>
      </c>
      <c r="G273" s="21"/>
    </row>
    <row r="274" spans="2:7" x14ac:dyDescent="0.25">
      <c r="B274">
        <v>80</v>
      </c>
      <c r="C274">
        <v>41.29</v>
      </c>
      <c r="D274">
        <v>4.6599999999999966</v>
      </c>
      <c r="E274">
        <f t="shared" si="36"/>
        <v>-7.9999999999998295E-2</v>
      </c>
      <c r="F274" s="5">
        <v>66.926008583691043</v>
      </c>
      <c r="G274" s="21"/>
    </row>
    <row r="275" spans="2:7" x14ac:dyDescent="0.25">
      <c r="B275">
        <v>90</v>
      </c>
      <c r="C275">
        <v>41.84</v>
      </c>
      <c r="D275">
        <v>4.6199999999999903</v>
      </c>
      <c r="E275">
        <f t="shared" si="36"/>
        <v>-4.0000000000006253E-2</v>
      </c>
      <c r="F275" s="5">
        <v>67.505454545454697</v>
      </c>
      <c r="G275" s="21"/>
    </row>
    <row r="276" spans="2:7" x14ac:dyDescent="0.25">
      <c r="B276">
        <v>100</v>
      </c>
      <c r="C276">
        <v>41.25</v>
      </c>
      <c r="D276">
        <v>4.5799999999999983</v>
      </c>
      <c r="E276">
        <f t="shared" si="36"/>
        <v>-3.9999999999992042E-2</v>
      </c>
      <c r="F276" s="5">
        <v>68.095021834061171</v>
      </c>
      <c r="G276" s="2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903EC-FA51-463E-9806-92964338BA79}">
  <sheetPr>
    <tabColor rgb="FFC00000"/>
  </sheetPr>
  <dimension ref="A1:K199"/>
  <sheetViews>
    <sheetView workbookViewId="0">
      <pane ySplit="1" topLeftCell="A2" activePane="bottomLeft" state="frozen"/>
      <selection pane="bottomLeft" activeCell="I145" sqref="I145"/>
    </sheetView>
  </sheetViews>
  <sheetFormatPr defaultRowHeight="15" x14ac:dyDescent="0.25"/>
  <sheetData>
    <row r="1" spans="1:9" s="41" customFormat="1" x14ac:dyDescent="0.25">
      <c r="B1" s="26" t="s">
        <v>110</v>
      </c>
      <c r="C1" s="26" t="s">
        <v>114</v>
      </c>
      <c r="D1" s="26" t="s">
        <v>111</v>
      </c>
      <c r="E1" s="26" t="s">
        <v>112</v>
      </c>
      <c r="F1" s="26" t="s">
        <v>113</v>
      </c>
    </row>
    <row r="2" spans="1:9" x14ac:dyDescent="0.25">
      <c r="A2" s="33" t="s">
        <v>16</v>
      </c>
      <c r="B2" s="34">
        <v>0</v>
      </c>
      <c r="C2" s="34">
        <v>37.299999999999997</v>
      </c>
      <c r="D2" s="34">
        <v>5.0799999999999983</v>
      </c>
      <c r="E2" s="34">
        <v>0</v>
      </c>
      <c r="F2" s="39">
        <v>1</v>
      </c>
      <c r="G2" s="34"/>
      <c r="H2" s="34"/>
      <c r="I2" s="40" t="s">
        <v>80</v>
      </c>
    </row>
    <row r="3" spans="1:9" x14ac:dyDescent="0.25">
      <c r="A3" s="35">
        <v>70</v>
      </c>
      <c r="B3" s="31">
        <v>10</v>
      </c>
      <c r="C3" s="31">
        <v>65.599999999999994</v>
      </c>
      <c r="D3" s="31">
        <v>5.7600000000000051</v>
      </c>
      <c r="E3" s="31">
        <v>0.68000000000000682</v>
      </c>
      <c r="F3" s="32">
        <v>0.88194444444444331</v>
      </c>
      <c r="G3" s="31"/>
      <c r="H3" s="31"/>
      <c r="I3" s="31"/>
    </row>
    <row r="4" spans="1:9" x14ac:dyDescent="0.25">
      <c r="A4" s="36">
        <v>0.15</v>
      </c>
      <c r="B4" s="31">
        <v>20</v>
      </c>
      <c r="C4" s="31">
        <v>64.3</v>
      </c>
      <c r="D4" s="31">
        <v>6</v>
      </c>
      <c r="E4" s="31">
        <v>0.23999999999999488</v>
      </c>
      <c r="F4" s="32">
        <v>0.84666666666666635</v>
      </c>
      <c r="G4" s="31"/>
      <c r="H4" s="31"/>
      <c r="I4" s="31"/>
    </row>
    <row r="5" spans="1:9" x14ac:dyDescent="0.25">
      <c r="A5" s="37">
        <v>1</v>
      </c>
      <c r="B5" s="31">
        <v>30</v>
      </c>
      <c r="C5" s="31">
        <v>64.5</v>
      </c>
      <c r="D5" s="31">
        <v>6.2000000000000028</v>
      </c>
      <c r="E5" s="31">
        <v>0.20000000000000284</v>
      </c>
      <c r="F5" s="32">
        <v>0.81935483870967674</v>
      </c>
      <c r="G5" s="31"/>
      <c r="H5" s="31"/>
      <c r="I5" s="31"/>
    </row>
    <row r="6" spans="1:9" x14ac:dyDescent="0.25">
      <c r="A6" s="38">
        <v>44848</v>
      </c>
      <c r="B6" s="31">
        <v>40</v>
      </c>
      <c r="C6" s="31">
        <v>63.53</v>
      </c>
      <c r="D6" s="31">
        <v>6.2999999999999972</v>
      </c>
      <c r="E6" s="31">
        <v>9.9999999999994316E-2</v>
      </c>
      <c r="F6" s="32">
        <v>0.80634920634920648</v>
      </c>
      <c r="G6" s="31"/>
      <c r="H6" s="31"/>
      <c r="I6" s="31"/>
    </row>
    <row r="7" spans="1:9" x14ac:dyDescent="0.25">
      <c r="A7" s="31"/>
      <c r="B7" s="31">
        <v>50</v>
      </c>
      <c r="C7" s="31">
        <v>62.3</v>
      </c>
      <c r="D7" s="31">
        <v>6.4200000000000017</v>
      </c>
      <c r="E7" s="31">
        <v>0.12000000000000455</v>
      </c>
      <c r="F7" s="32">
        <v>0.79127725856697773</v>
      </c>
      <c r="G7" s="31"/>
      <c r="H7" s="31"/>
      <c r="I7" s="31"/>
    </row>
    <row r="8" spans="1:9" x14ac:dyDescent="0.25">
      <c r="A8" s="31"/>
      <c r="B8" s="31">
        <v>60</v>
      </c>
      <c r="C8" s="31">
        <v>62.9</v>
      </c>
      <c r="D8" s="31">
        <v>6.5</v>
      </c>
      <c r="E8" s="31">
        <v>7.9999999999998295E-2</v>
      </c>
      <c r="F8" s="32">
        <v>0.78153846153846129</v>
      </c>
      <c r="G8" s="31"/>
      <c r="H8" s="31"/>
      <c r="I8" s="31"/>
    </row>
    <row r="9" spans="1:9" x14ac:dyDescent="0.25">
      <c r="A9" s="31"/>
      <c r="B9" s="31">
        <v>70</v>
      </c>
      <c r="C9" s="31">
        <v>62.6</v>
      </c>
      <c r="D9" s="31">
        <v>6.5999999999999943</v>
      </c>
      <c r="E9" s="31">
        <v>9.9999999999994316E-2</v>
      </c>
      <c r="F9" s="32">
        <v>0.7696969696969701</v>
      </c>
      <c r="G9" s="31"/>
      <c r="H9" s="31"/>
      <c r="I9" s="31"/>
    </row>
    <row r="10" spans="1:9" x14ac:dyDescent="0.25">
      <c r="A10" s="31"/>
      <c r="B10" s="31">
        <v>80</v>
      </c>
      <c r="C10" s="31">
        <v>62.9</v>
      </c>
      <c r="D10" s="31">
        <v>6.6599999999999966</v>
      </c>
      <c r="E10" s="31">
        <v>6.0000000000002274E-2</v>
      </c>
      <c r="F10" s="32">
        <v>0.76276276276276289</v>
      </c>
      <c r="G10" s="31"/>
      <c r="H10" s="31"/>
      <c r="I10" s="31"/>
    </row>
    <row r="11" spans="1:9" x14ac:dyDescent="0.25">
      <c r="A11" s="31"/>
      <c r="B11" s="31">
        <v>90</v>
      </c>
      <c r="C11" s="31">
        <v>61.5</v>
      </c>
      <c r="D11" s="31">
        <v>6.6599999999999966</v>
      </c>
      <c r="E11" s="31">
        <v>0</v>
      </c>
      <c r="F11" s="32">
        <v>0.76276276276276289</v>
      </c>
      <c r="G11" s="31"/>
      <c r="H11" s="31"/>
      <c r="I11" s="31"/>
    </row>
    <row r="12" spans="1:9" x14ac:dyDescent="0.25">
      <c r="A12" s="31"/>
      <c r="B12" s="31">
        <v>100</v>
      </c>
      <c r="C12" s="31">
        <v>61</v>
      </c>
      <c r="D12" s="31">
        <v>6.7000000000000028</v>
      </c>
      <c r="E12" s="31">
        <v>4.0000000000006253E-2</v>
      </c>
      <c r="F12" s="32">
        <v>0.75820895522387999</v>
      </c>
      <c r="G12" s="31"/>
      <c r="H12" s="31"/>
      <c r="I12" s="31"/>
    </row>
    <row r="13" spans="1:9" x14ac:dyDescent="0.25">
      <c r="A13" s="33" t="s">
        <v>16</v>
      </c>
      <c r="B13" s="34">
        <v>0</v>
      </c>
      <c r="C13" s="34">
        <v>33.4</v>
      </c>
      <c r="D13" s="34">
        <v>5</v>
      </c>
      <c r="E13" s="34">
        <v>0</v>
      </c>
      <c r="F13" s="39">
        <v>0.95</v>
      </c>
      <c r="G13" s="34"/>
      <c r="H13" s="34"/>
      <c r="I13" s="40" t="s">
        <v>30</v>
      </c>
    </row>
    <row r="14" spans="1:9" x14ac:dyDescent="0.25">
      <c r="A14" s="35">
        <v>70</v>
      </c>
      <c r="B14" s="31">
        <v>10</v>
      </c>
      <c r="C14" s="31">
        <v>60.9</v>
      </c>
      <c r="D14" s="31">
        <v>5.5</v>
      </c>
      <c r="E14" s="31">
        <v>0.5</v>
      </c>
      <c r="F14" s="32">
        <v>0.86363636363636365</v>
      </c>
      <c r="G14" s="31"/>
      <c r="H14" s="31"/>
      <c r="I14" s="31"/>
    </row>
    <row r="15" spans="1:9" x14ac:dyDescent="0.25">
      <c r="A15" s="36">
        <v>0.15</v>
      </c>
      <c r="B15" s="31">
        <v>20</v>
      </c>
      <c r="C15" s="31">
        <v>61.9</v>
      </c>
      <c r="D15" s="31">
        <v>5.7599999999999909</v>
      </c>
      <c r="E15" s="31">
        <v>0.25999999999999091</v>
      </c>
      <c r="F15" s="32">
        <v>0.82465277777777912</v>
      </c>
      <c r="G15" s="31"/>
      <c r="H15" s="31"/>
      <c r="I15" s="31"/>
    </row>
    <row r="16" spans="1:9" x14ac:dyDescent="0.25">
      <c r="A16" s="37">
        <v>0.95</v>
      </c>
      <c r="B16" s="31">
        <v>30</v>
      </c>
      <c r="C16" s="31">
        <v>63.1</v>
      </c>
      <c r="D16" s="31">
        <v>5.9599999999999937</v>
      </c>
      <c r="E16" s="31">
        <v>0.20000000000000284</v>
      </c>
      <c r="F16" s="32">
        <v>0.7969798657718129</v>
      </c>
      <c r="G16" s="31"/>
      <c r="H16" s="31"/>
      <c r="I16" s="31"/>
    </row>
    <row r="17" spans="1:9" x14ac:dyDescent="0.25">
      <c r="A17" s="38">
        <v>44848</v>
      </c>
      <c r="B17" s="31">
        <v>40</v>
      </c>
      <c r="C17" s="31">
        <v>60.5</v>
      </c>
      <c r="D17" s="31">
        <v>6.0799999999999983</v>
      </c>
      <c r="E17" s="31">
        <v>0.12000000000000455</v>
      </c>
      <c r="F17" s="32">
        <v>0.78125000000000022</v>
      </c>
      <c r="G17" s="31"/>
      <c r="H17" s="31"/>
      <c r="I17" s="31"/>
    </row>
    <row r="18" spans="1:9" x14ac:dyDescent="0.25">
      <c r="A18" s="31"/>
      <c r="B18" s="31">
        <v>50</v>
      </c>
      <c r="C18" s="31">
        <v>61.4</v>
      </c>
      <c r="D18" s="31">
        <v>6.1599999999999966</v>
      </c>
      <c r="E18" s="31">
        <v>7.9999999999998295E-2</v>
      </c>
      <c r="F18" s="32">
        <v>0.77110389610389651</v>
      </c>
      <c r="G18" s="31"/>
      <c r="H18" s="31"/>
      <c r="I18" s="31"/>
    </row>
    <row r="19" spans="1:9" x14ac:dyDescent="0.25">
      <c r="A19" s="31"/>
      <c r="B19" s="31">
        <v>60</v>
      </c>
      <c r="C19" s="31">
        <v>62.5</v>
      </c>
      <c r="D19" s="31">
        <v>6.2399999999999949</v>
      </c>
      <c r="E19" s="31">
        <v>7.9999999999998295E-2</v>
      </c>
      <c r="F19" s="32">
        <v>0.76121794871794934</v>
      </c>
      <c r="G19" s="31"/>
      <c r="H19" s="31"/>
      <c r="I19" s="31"/>
    </row>
    <row r="20" spans="1:9" x14ac:dyDescent="0.25">
      <c r="A20" s="31"/>
      <c r="B20" s="31">
        <v>70</v>
      </c>
      <c r="C20" s="31">
        <v>59.8</v>
      </c>
      <c r="D20" s="31">
        <v>6.2399999999999949</v>
      </c>
      <c r="E20" s="31">
        <v>0</v>
      </c>
      <c r="F20" s="32">
        <v>0.76121794871794934</v>
      </c>
      <c r="G20" s="31"/>
      <c r="H20" s="31"/>
      <c r="I20" s="31"/>
    </row>
    <row r="21" spans="1:9" x14ac:dyDescent="0.25">
      <c r="A21" s="31"/>
      <c r="B21" s="31">
        <v>80</v>
      </c>
      <c r="C21" s="31">
        <v>61</v>
      </c>
      <c r="D21" s="31">
        <v>6.2999999999999972</v>
      </c>
      <c r="E21" s="31">
        <v>6.0000000000002274E-2</v>
      </c>
      <c r="F21" s="32">
        <v>0.75396825396825429</v>
      </c>
      <c r="G21" s="31"/>
      <c r="H21" s="31"/>
      <c r="I21" s="31"/>
    </row>
    <row r="22" spans="1:9" x14ac:dyDescent="0.25">
      <c r="A22" s="31"/>
      <c r="B22" s="31">
        <v>90</v>
      </c>
      <c r="C22" s="31">
        <v>59.5</v>
      </c>
      <c r="D22" s="31">
        <v>6.3199999999999932</v>
      </c>
      <c r="E22" s="31">
        <v>1.9999999999996021E-2</v>
      </c>
      <c r="F22" s="32">
        <v>0.75158227848101344</v>
      </c>
      <c r="G22" s="31"/>
      <c r="H22" s="31"/>
      <c r="I22" s="31"/>
    </row>
    <row r="23" spans="1:9" x14ac:dyDescent="0.25">
      <c r="A23" s="31"/>
      <c r="B23" s="31">
        <v>100</v>
      </c>
      <c r="C23" s="31">
        <v>59.6</v>
      </c>
      <c r="D23" s="31">
        <v>6.3400000000000034</v>
      </c>
      <c r="E23" s="31">
        <v>2.0000000000010232E-2</v>
      </c>
      <c r="F23" s="32">
        <v>0.74921135646687653</v>
      </c>
      <c r="G23" s="31"/>
      <c r="H23" s="31"/>
      <c r="I23" s="31"/>
    </row>
    <row r="24" spans="1:9" x14ac:dyDescent="0.25">
      <c r="A24" s="33" t="s">
        <v>16</v>
      </c>
      <c r="B24" s="34">
        <v>0</v>
      </c>
      <c r="C24" s="34">
        <v>34.6</v>
      </c>
      <c r="D24" s="34">
        <v>5.039999999999992</v>
      </c>
      <c r="E24" s="34">
        <v>0</v>
      </c>
      <c r="F24" s="39">
        <v>0.90000000000000013</v>
      </c>
      <c r="G24" s="34"/>
      <c r="H24" s="34"/>
      <c r="I24" s="40" t="s">
        <v>31</v>
      </c>
    </row>
    <row r="25" spans="1:9" x14ac:dyDescent="0.25">
      <c r="A25" s="35">
        <v>70</v>
      </c>
      <c r="B25" s="31">
        <v>10</v>
      </c>
      <c r="C25" s="31">
        <v>57.8</v>
      </c>
      <c r="D25" s="31">
        <v>5.3199999999999932</v>
      </c>
      <c r="E25" s="31">
        <v>0.28000000000000114</v>
      </c>
      <c r="F25" s="32">
        <v>0.8526315789473683</v>
      </c>
      <c r="G25" s="31"/>
      <c r="H25" s="31"/>
      <c r="I25" s="31"/>
    </row>
    <row r="26" spans="1:9" x14ac:dyDescent="0.25">
      <c r="A26" s="36">
        <v>0.15</v>
      </c>
      <c r="B26" s="31">
        <v>20</v>
      </c>
      <c r="C26" s="31">
        <v>61.4</v>
      </c>
      <c r="D26" s="31">
        <v>5.519999999999996</v>
      </c>
      <c r="E26" s="31">
        <v>0.20000000000000284</v>
      </c>
      <c r="F26" s="32">
        <v>0.82173913043478197</v>
      </c>
      <c r="G26" s="31"/>
      <c r="H26" s="31"/>
      <c r="I26" s="31"/>
    </row>
    <row r="27" spans="1:9" x14ac:dyDescent="0.25">
      <c r="A27" s="37">
        <v>0.9</v>
      </c>
      <c r="B27" s="31">
        <v>30</v>
      </c>
      <c r="C27" s="31">
        <v>62.3</v>
      </c>
      <c r="D27" s="31">
        <v>5.6400000000000006</v>
      </c>
      <c r="E27" s="31">
        <v>0.12000000000000455</v>
      </c>
      <c r="F27" s="32">
        <v>0.80425531914893489</v>
      </c>
      <c r="G27" s="31"/>
      <c r="H27" s="31"/>
      <c r="I27" s="31"/>
    </row>
    <row r="28" spans="1:9" x14ac:dyDescent="0.25">
      <c r="A28" s="38">
        <v>44848</v>
      </c>
      <c r="B28" s="31">
        <v>40</v>
      </c>
      <c r="C28" s="31">
        <v>60.8</v>
      </c>
      <c r="D28" s="31">
        <v>5.7199999999999989</v>
      </c>
      <c r="E28" s="31">
        <v>7.9999999999998295E-2</v>
      </c>
      <c r="F28" s="32">
        <v>0.79300699300699196</v>
      </c>
      <c r="G28" s="31"/>
      <c r="H28" s="31"/>
      <c r="I28" s="31"/>
    </row>
    <row r="29" spans="1:9" x14ac:dyDescent="0.25">
      <c r="A29" s="31"/>
      <c r="B29" s="31">
        <v>50</v>
      </c>
      <c r="C29" s="31">
        <v>60.7</v>
      </c>
      <c r="D29" s="31">
        <v>5.7600000000000051</v>
      </c>
      <c r="E29" s="31">
        <v>4.0000000000006253E-2</v>
      </c>
      <c r="F29" s="32">
        <v>0.7874999999999982</v>
      </c>
      <c r="G29" s="31"/>
      <c r="H29" s="31"/>
      <c r="I29" s="31"/>
    </row>
    <row r="30" spans="1:9" x14ac:dyDescent="0.25">
      <c r="A30" s="31"/>
      <c r="B30" s="31">
        <v>60</v>
      </c>
      <c r="C30" s="31">
        <v>62.2</v>
      </c>
      <c r="D30" s="31">
        <v>5.8599999999999994</v>
      </c>
      <c r="E30" s="31">
        <v>9.9999999999994316E-2</v>
      </c>
      <c r="F30" s="32">
        <v>0.77406143344709788</v>
      </c>
      <c r="G30" s="31"/>
      <c r="H30" s="31"/>
      <c r="I30" s="31"/>
    </row>
    <row r="31" spans="1:9" x14ac:dyDescent="0.25">
      <c r="A31" s="31"/>
      <c r="B31" s="31">
        <v>70</v>
      </c>
      <c r="C31" s="31">
        <v>59.8</v>
      </c>
      <c r="D31" s="31">
        <v>5.8999999999999915</v>
      </c>
      <c r="E31" s="31">
        <v>3.9999999999992042E-2</v>
      </c>
      <c r="F31" s="32">
        <v>0.76881355932203388</v>
      </c>
      <c r="G31" s="31"/>
      <c r="H31" s="31"/>
      <c r="I31" s="31"/>
    </row>
    <row r="32" spans="1:9" x14ac:dyDescent="0.25">
      <c r="A32" s="31"/>
      <c r="B32" s="31">
        <v>80</v>
      </c>
      <c r="C32" s="31">
        <v>60.7</v>
      </c>
      <c r="D32" s="31">
        <v>5.9399999999999977</v>
      </c>
      <c r="E32" s="31">
        <v>4.0000000000006253E-2</v>
      </c>
      <c r="F32" s="32">
        <v>0.76363636363636278</v>
      </c>
      <c r="G32" s="31"/>
      <c r="H32" s="31"/>
      <c r="I32" s="31"/>
    </row>
    <row r="33" spans="1:9" x14ac:dyDescent="0.25">
      <c r="A33" s="31"/>
      <c r="B33" s="31">
        <v>90</v>
      </c>
      <c r="C33" s="31">
        <v>59.88</v>
      </c>
      <c r="D33" s="31">
        <v>5.9399999999999977</v>
      </c>
      <c r="E33" s="31">
        <v>0</v>
      </c>
      <c r="F33" s="32">
        <v>0.76363636363636278</v>
      </c>
      <c r="G33" s="31"/>
      <c r="H33" s="31"/>
      <c r="I33" s="31"/>
    </row>
    <row r="34" spans="1:9" x14ac:dyDescent="0.25">
      <c r="A34" s="31"/>
      <c r="B34" s="31">
        <v>100</v>
      </c>
      <c r="C34" s="31">
        <v>59.1</v>
      </c>
      <c r="D34" s="31">
        <v>5.980000000000004</v>
      </c>
      <c r="E34" s="31">
        <v>4.0000000000006253E-2</v>
      </c>
      <c r="F34" s="32">
        <v>0.75852842809364385</v>
      </c>
      <c r="G34" s="31"/>
      <c r="H34" s="31"/>
      <c r="I34" s="31"/>
    </row>
    <row r="35" spans="1:9" x14ac:dyDescent="0.25">
      <c r="A35" s="33" t="s">
        <v>16</v>
      </c>
      <c r="B35" s="34">
        <v>0</v>
      </c>
      <c r="C35" s="34">
        <v>34.6</v>
      </c>
      <c r="D35" s="34">
        <v>5.1200000000000045</v>
      </c>
      <c r="E35" s="34">
        <v>0</v>
      </c>
      <c r="F35" s="39">
        <v>0.85</v>
      </c>
      <c r="G35" s="34"/>
      <c r="H35" s="34"/>
      <c r="I35" s="40" t="s">
        <v>32</v>
      </c>
    </row>
    <row r="36" spans="1:9" x14ac:dyDescent="0.25">
      <c r="A36" s="35">
        <v>70</v>
      </c>
      <c r="B36" s="31">
        <v>10</v>
      </c>
      <c r="C36" s="31">
        <v>54.6</v>
      </c>
      <c r="D36" s="31">
        <v>5.3599999999999994</v>
      </c>
      <c r="E36" s="31">
        <v>0.23999999999999488</v>
      </c>
      <c r="F36" s="32">
        <v>0.81194029850746352</v>
      </c>
      <c r="G36" s="31"/>
      <c r="H36" s="31"/>
      <c r="I36" s="31"/>
    </row>
    <row r="37" spans="1:9" x14ac:dyDescent="0.25">
      <c r="A37" s="36">
        <v>0.15</v>
      </c>
      <c r="B37" s="31">
        <v>20</v>
      </c>
      <c r="C37" s="31">
        <v>59.2</v>
      </c>
      <c r="D37" s="31">
        <v>5.4200000000000017</v>
      </c>
      <c r="E37" s="31">
        <v>6.0000000000002274E-2</v>
      </c>
      <c r="F37" s="32">
        <v>0.80295202952029565</v>
      </c>
      <c r="G37" s="31"/>
      <c r="H37" s="31"/>
      <c r="I37" s="31"/>
    </row>
    <row r="38" spans="1:9" x14ac:dyDescent="0.25">
      <c r="A38" s="37">
        <v>0.85</v>
      </c>
      <c r="B38" s="31">
        <v>30</v>
      </c>
      <c r="C38" s="31">
        <v>60.6</v>
      </c>
      <c r="D38" s="31">
        <v>5.5</v>
      </c>
      <c r="E38" s="31">
        <v>7.9999999999998295E-2</v>
      </c>
      <c r="F38" s="32">
        <v>0.79127272727272802</v>
      </c>
      <c r="G38" s="31"/>
      <c r="H38" s="31"/>
      <c r="I38" s="31"/>
    </row>
    <row r="39" spans="1:9" x14ac:dyDescent="0.25">
      <c r="A39" s="38">
        <v>44848</v>
      </c>
      <c r="B39" s="31">
        <v>40</v>
      </c>
      <c r="C39" s="31">
        <v>59.2</v>
      </c>
      <c r="D39" s="31">
        <v>5.5400000000000063</v>
      </c>
      <c r="E39" s="31">
        <v>4.0000000000006253E-2</v>
      </c>
      <c r="F39" s="32">
        <v>0.78555956678700345</v>
      </c>
      <c r="G39" s="31"/>
      <c r="H39" s="31"/>
      <c r="I39" s="31"/>
    </row>
    <row r="40" spans="1:9" x14ac:dyDescent="0.25">
      <c r="A40" s="31"/>
      <c r="B40" s="31">
        <v>50</v>
      </c>
      <c r="C40" s="31">
        <v>58.8</v>
      </c>
      <c r="D40" s="31">
        <v>5.5799999999999983</v>
      </c>
      <c r="E40" s="31">
        <v>3.9999999999992042E-2</v>
      </c>
      <c r="F40" s="32">
        <v>0.77992831541218732</v>
      </c>
      <c r="G40" s="31"/>
      <c r="H40" s="31"/>
      <c r="I40" s="31"/>
    </row>
    <row r="41" spans="1:9" x14ac:dyDescent="0.25">
      <c r="A41" s="31"/>
      <c r="B41" s="31">
        <v>60</v>
      </c>
      <c r="C41" s="31">
        <v>59.6</v>
      </c>
      <c r="D41" s="31">
        <v>5.6400000000000006</v>
      </c>
      <c r="E41" s="31">
        <v>6.0000000000002274E-2</v>
      </c>
      <c r="F41" s="32">
        <v>0.77163120567375942</v>
      </c>
      <c r="G41" s="31"/>
      <c r="H41" s="31"/>
      <c r="I41" s="31"/>
    </row>
    <row r="42" spans="1:9" x14ac:dyDescent="0.25">
      <c r="A42" s="31"/>
      <c r="B42" s="31">
        <v>70</v>
      </c>
      <c r="C42" s="31">
        <v>57.8</v>
      </c>
      <c r="D42" s="31">
        <v>5.6400000000000006</v>
      </c>
      <c r="E42" s="31">
        <v>0</v>
      </c>
      <c r="F42" s="32">
        <v>0.77163120567375942</v>
      </c>
      <c r="G42" s="31"/>
      <c r="H42" s="31"/>
      <c r="I42" s="31"/>
    </row>
    <row r="43" spans="1:9" x14ac:dyDescent="0.25">
      <c r="A43" s="31"/>
      <c r="B43" s="31">
        <v>80</v>
      </c>
      <c r="C43" s="31">
        <v>59</v>
      </c>
      <c r="D43" s="31">
        <v>5.6599999999999966</v>
      </c>
      <c r="E43" s="31">
        <v>1.9999999999996021E-2</v>
      </c>
      <c r="F43" s="32">
        <v>0.76890459363957708</v>
      </c>
      <c r="G43" s="31"/>
      <c r="H43" s="31"/>
      <c r="I43" s="31"/>
    </row>
    <row r="44" spans="1:9" x14ac:dyDescent="0.25">
      <c r="A44" s="31"/>
      <c r="B44" s="31">
        <v>90</v>
      </c>
      <c r="C44" s="31">
        <v>58.4</v>
      </c>
      <c r="D44" s="31">
        <v>5.6800000000000068</v>
      </c>
      <c r="E44" s="31">
        <v>2.0000000000010232E-2</v>
      </c>
      <c r="F44" s="32">
        <v>0.76619718309859131</v>
      </c>
      <c r="G44" s="31"/>
      <c r="H44" s="31"/>
      <c r="I44" s="31"/>
    </row>
    <row r="45" spans="1:9" x14ac:dyDescent="0.25">
      <c r="A45" s="31"/>
      <c r="B45" s="31">
        <v>100</v>
      </c>
      <c r="C45" s="31">
        <v>58</v>
      </c>
      <c r="D45" s="31">
        <v>5.7000000000000028</v>
      </c>
      <c r="E45" s="31">
        <v>1.9999999999996021E-2</v>
      </c>
      <c r="F45" s="32">
        <v>0.76350877192982491</v>
      </c>
      <c r="G45" s="31"/>
      <c r="H45" s="31"/>
      <c r="I45" s="31"/>
    </row>
    <row r="46" spans="1:9" x14ac:dyDescent="0.25">
      <c r="A46" s="33" t="s">
        <v>16</v>
      </c>
      <c r="B46" s="34">
        <v>0</v>
      </c>
      <c r="C46" s="34">
        <v>31.8</v>
      </c>
      <c r="D46" s="34">
        <v>4.980000000000004</v>
      </c>
      <c r="E46" s="34">
        <v>0</v>
      </c>
      <c r="F46" s="39">
        <v>0.8</v>
      </c>
      <c r="G46" s="34"/>
      <c r="H46" s="34"/>
      <c r="I46" s="40" t="s">
        <v>33</v>
      </c>
    </row>
    <row r="47" spans="1:9" x14ac:dyDescent="0.25">
      <c r="A47" s="35">
        <v>70</v>
      </c>
      <c r="B47" s="31">
        <v>10</v>
      </c>
      <c r="C47" s="31">
        <v>55.2</v>
      </c>
      <c r="D47" s="31">
        <v>5.1200000000000045</v>
      </c>
      <c r="E47" s="31">
        <v>0.14000000000000057</v>
      </c>
      <c r="F47" s="32">
        <v>0.77812499999999996</v>
      </c>
      <c r="G47" s="31"/>
      <c r="H47" s="31"/>
      <c r="I47" s="31"/>
    </row>
    <row r="48" spans="1:9" x14ac:dyDescent="0.25">
      <c r="A48" s="36">
        <v>0.15</v>
      </c>
      <c r="B48" s="31">
        <v>20</v>
      </c>
      <c r="C48" s="31">
        <v>57.8</v>
      </c>
      <c r="D48" s="31">
        <v>5.1400000000000006</v>
      </c>
      <c r="E48" s="31">
        <v>1.9999999999996021E-2</v>
      </c>
      <c r="F48" s="32">
        <v>0.77509727626459202</v>
      </c>
      <c r="G48" s="31"/>
      <c r="H48" s="31"/>
      <c r="I48" s="31"/>
    </row>
    <row r="49" spans="1:9" x14ac:dyDescent="0.25">
      <c r="A49" s="37">
        <v>0.8</v>
      </c>
      <c r="B49" s="31">
        <v>30</v>
      </c>
      <c r="C49" s="31">
        <v>59.3</v>
      </c>
      <c r="D49" s="31">
        <v>5.1800000000000068</v>
      </c>
      <c r="E49" s="31">
        <v>4.0000000000006253E-2</v>
      </c>
      <c r="F49" s="32">
        <v>0.76911196911196877</v>
      </c>
      <c r="G49" s="31"/>
      <c r="H49" s="31"/>
      <c r="I49" s="31"/>
    </row>
    <row r="50" spans="1:9" x14ac:dyDescent="0.25">
      <c r="A50" s="38">
        <v>44848</v>
      </c>
      <c r="B50" s="31">
        <v>40</v>
      </c>
      <c r="C50" s="31">
        <v>58.5</v>
      </c>
      <c r="D50" s="31">
        <v>5.2000000000000028</v>
      </c>
      <c r="E50" s="31">
        <v>1.9999999999996021E-2</v>
      </c>
      <c r="F50" s="32">
        <v>0.76615384615384641</v>
      </c>
      <c r="G50" s="31"/>
      <c r="H50" s="31"/>
      <c r="I50" s="31"/>
    </row>
    <row r="51" spans="1:9" x14ac:dyDescent="0.25">
      <c r="A51" s="31"/>
      <c r="B51" s="31">
        <v>50</v>
      </c>
      <c r="C51" s="31">
        <v>58.4</v>
      </c>
      <c r="D51" s="31">
        <v>5.2000000000000028</v>
      </c>
      <c r="E51" s="31">
        <v>0</v>
      </c>
      <c r="F51" s="32">
        <v>0.76615384615384641</v>
      </c>
      <c r="G51" s="31"/>
      <c r="H51" s="31"/>
      <c r="I51" s="31"/>
    </row>
    <row r="52" spans="1:9" x14ac:dyDescent="0.25">
      <c r="A52" s="31"/>
      <c r="B52" s="31">
        <v>60</v>
      </c>
      <c r="C52" s="31">
        <v>58.8</v>
      </c>
      <c r="D52" s="31">
        <v>5.2199999999999989</v>
      </c>
      <c r="E52" s="31">
        <v>1.9999999999996021E-2</v>
      </c>
      <c r="F52" s="32">
        <v>0.76321839080459852</v>
      </c>
      <c r="G52" s="31"/>
      <c r="H52" s="31"/>
      <c r="I52" s="31"/>
    </row>
    <row r="53" spans="1:9" x14ac:dyDescent="0.25">
      <c r="A53" s="31"/>
      <c r="B53" s="31">
        <v>70</v>
      </c>
      <c r="C53" s="31">
        <v>57.24</v>
      </c>
      <c r="D53" s="31">
        <v>5.2199999999999989</v>
      </c>
      <c r="E53" s="31">
        <v>0</v>
      </c>
      <c r="F53" s="32">
        <v>0.76321839080459852</v>
      </c>
      <c r="G53" s="31"/>
      <c r="H53" s="31"/>
      <c r="I53" s="31"/>
    </row>
    <row r="54" spans="1:9" x14ac:dyDescent="0.25">
      <c r="A54" s="31"/>
      <c r="B54" s="31">
        <v>80</v>
      </c>
      <c r="C54" s="31">
        <v>58.2</v>
      </c>
      <c r="D54" s="31">
        <v>5.2199999999999989</v>
      </c>
      <c r="E54" s="31">
        <v>0</v>
      </c>
      <c r="F54" s="32">
        <v>0.76321839080459852</v>
      </c>
      <c r="G54" s="31"/>
      <c r="H54" s="31"/>
      <c r="I54" s="31"/>
    </row>
    <row r="55" spans="1:9" x14ac:dyDescent="0.25">
      <c r="A55" s="31"/>
      <c r="B55" s="31">
        <v>90</v>
      </c>
      <c r="C55" s="31">
        <v>58.1</v>
      </c>
      <c r="D55" s="31">
        <v>5.2400000000000091</v>
      </c>
      <c r="E55" s="31">
        <v>2.0000000000010232E-2</v>
      </c>
      <c r="F55" s="32">
        <v>0.76030534351144974</v>
      </c>
      <c r="G55" s="31"/>
      <c r="H55" s="31"/>
      <c r="I55" s="31"/>
    </row>
    <row r="56" spans="1:9" x14ac:dyDescent="0.25">
      <c r="A56" s="31"/>
      <c r="B56" s="31">
        <v>100</v>
      </c>
      <c r="C56" s="31">
        <v>58.4</v>
      </c>
      <c r="D56" s="31">
        <v>5.2400000000000091</v>
      </c>
      <c r="E56" s="31">
        <v>0</v>
      </c>
      <c r="F56" s="32">
        <v>0.76030534351144974</v>
      </c>
      <c r="G56" s="31"/>
      <c r="H56" s="31"/>
      <c r="I56" s="31"/>
    </row>
    <row r="57" spans="1:9" x14ac:dyDescent="0.25">
      <c r="A57" s="33" t="s">
        <v>16</v>
      </c>
      <c r="B57" s="34">
        <v>0</v>
      </c>
      <c r="C57" s="34">
        <v>31.5</v>
      </c>
      <c r="D57" s="34">
        <v>5.0799999999999983</v>
      </c>
      <c r="E57" s="34">
        <v>0</v>
      </c>
      <c r="F57" s="39">
        <v>0.75</v>
      </c>
      <c r="G57" s="34"/>
      <c r="H57" s="34"/>
      <c r="I57" s="40" t="s">
        <v>34</v>
      </c>
    </row>
    <row r="58" spans="1:9" x14ac:dyDescent="0.25">
      <c r="A58" s="35">
        <v>70</v>
      </c>
      <c r="B58" s="31">
        <v>10</v>
      </c>
      <c r="C58" s="31">
        <v>51.6</v>
      </c>
      <c r="D58" s="31">
        <v>5.1000000000000085</v>
      </c>
      <c r="E58" s="31">
        <v>2.0000000000010232E-2</v>
      </c>
      <c r="F58" s="32">
        <v>0.74705882352941022</v>
      </c>
      <c r="G58" s="31"/>
      <c r="H58" s="31"/>
      <c r="I58" s="31"/>
    </row>
    <row r="59" spans="1:9" x14ac:dyDescent="0.25">
      <c r="A59" s="36">
        <v>0.15</v>
      </c>
      <c r="B59" s="31">
        <v>20</v>
      </c>
      <c r="C59" s="31">
        <v>57.1</v>
      </c>
      <c r="D59" s="31">
        <v>5.019999999999996</v>
      </c>
      <c r="E59" s="31">
        <v>-8.0000000000012506E-2</v>
      </c>
      <c r="F59" s="32">
        <v>0.75896414342629515</v>
      </c>
      <c r="G59" s="31"/>
      <c r="H59" s="31"/>
      <c r="I59" s="31"/>
    </row>
    <row r="60" spans="1:9" x14ac:dyDescent="0.25">
      <c r="A60" s="37">
        <v>0.75</v>
      </c>
      <c r="B60" s="31">
        <v>30</v>
      </c>
      <c r="C60" s="31">
        <v>57.95</v>
      </c>
      <c r="D60" s="31">
        <v>5.0400000000000063</v>
      </c>
      <c r="E60" s="31">
        <v>2.0000000000010232E-2</v>
      </c>
      <c r="F60" s="32">
        <v>0.75595238095237971</v>
      </c>
      <c r="G60" s="31"/>
      <c r="H60" s="31"/>
      <c r="I60" s="31"/>
    </row>
    <row r="61" spans="1:9" x14ac:dyDescent="0.25">
      <c r="A61" s="38">
        <v>44848</v>
      </c>
      <c r="B61" s="31">
        <v>40</v>
      </c>
      <c r="C61" s="31">
        <v>56.9</v>
      </c>
      <c r="D61" s="31">
        <v>4.980000000000004</v>
      </c>
      <c r="E61" s="31">
        <v>-6.0000000000002274E-2</v>
      </c>
      <c r="F61" s="32">
        <v>0.7650602409638545</v>
      </c>
      <c r="G61" s="31"/>
      <c r="H61" s="31"/>
      <c r="I61" s="31"/>
    </row>
    <row r="62" spans="1:9" x14ac:dyDescent="0.25">
      <c r="A62" s="31"/>
      <c r="B62" s="31">
        <v>50</v>
      </c>
      <c r="C62" s="31">
        <v>55.3</v>
      </c>
      <c r="D62" s="31">
        <v>4.9399999999999977</v>
      </c>
      <c r="E62" s="31">
        <v>-4.0000000000006253E-2</v>
      </c>
      <c r="F62" s="32">
        <v>0.77125506072874506</v>
      </c>
      <c r="G62" s="31"/>
      <c r="H62" s="31"/>
      <c r="I62" s="31"/>
    </row>
    <row r="63" spans="1:9" x14ac:dyDescent="0.25">
      <c r="A63" s="31"/>
      <c r="B63" s="31">
        <v>60</v>
      </c>
      <c r="C63" s="31">
        <v>58</v>
      </c>
      <c r="D63" s="31">
        <v>4.960000000000008</v>
      </c>
      <c r="E63" s="31">
        <v>2.0000000000010232E-2</v>
      </c>
      <c r="F63" s="32">
        <v>0.76814516129032107</v>
      </c>
      <c r="G63" s="31"/>
      <c r="H63" s="31"/>
      <c r="I63" s="31"/>
    </row>
    <row r="64" spans="1:9" x14ac:dyDescent="0.25">
      <c r="A64" s="31"/>
      <c r="B64" s="31">
        <v>70</v>
      </c>
      <c r="C64" s="31">
        <v>57.5</v>
      </c>
      <c r="D64" s="31">
        <v>4.9399999999999977</v>
      </c>
      <c r="E64" s="31">
        <v>-2.0000000000010232E-2</v>
      </c>
      <c r="F64" s="32">
        <v>0.77125506072874506</v>
      </c>
      <c r="G64" s="31"/>
      <c r="H64" s="31"/>
      <c r="I64" s="31"/>
    </row>
    <row r="65" spans="1:11" x14ac:dyDescent="0.25">
      <c r="A65" s="31"/>
      <c r="B65" s="31">
        <v>80</v>
      </c>
      <c r="C65" s="31">
        <v>57.8</v>
      </c>
      <c r="D65" s="31">
        <v>4.9399999999999977</v>
      </c>
      <c r="E65" s="31">
        <v>0</v>
      </c>
      <c r="F65" s="32">
        <v>0.77125506072874506</v>
      </c>
      <c r="G65" s="31"/>
      <c r="H65" s="31"/>
      <c r="I65" s="31"/>
    </row>
    <row r="66" spans="1:11" x14ac:dyDescent="0.25">
      <c r="A66" s="31"/>
      <c r="B66" s="31">
        <v>90</v>
      </c>
      <c r="C66" s="31">
        <v>57.4</v>
      </c>
      <c r="D66" s="31">
        <v>4.9200000000000017</v>
      </c>
      <c r="E66" s="31">
        <v>-1.9999999999996021E-2</v>
      </c>
      <c r="F66" s="32">
        <v>0.77439024390243849</v>
      </c>
      <c r="G66" s="31"/>
      <c r="H66" s="31"/>
      <c r="I66" s="31"/>
      <c r="J66" s="31"/>
      <c r="K66" s="31"/>
    </row>
    <row r="67" spans="1:11" x14ac:dyDescent="0.25">
      <c r="A67" s="31"/>
      <c r="B67" s="31">
        <v>100</v>
      </c>
      <c r="C67" s="31">
        <v>56.4</v>
      </c>
      <c r="D67" s="31">
        <v>4.9399999999999977</v>
      </c>
      <c r="E67" s="31">
        <v>1.9999999999996021E-2</v>
      </c>
      <c r="F67" s="32">
        <v>0.77125506072874506</v>
      </c>
      <c r="G67" s="31"/>
      <c r="H67" s="31"/>
      <c r="I67" s="31"/>
      <c r="J67" s="31"/>
      <c r="K67" s="31"/>
    </row>
    <row r="68" spans="1:11" x14ac:dyDescent="0.25">
      <c r="A68" s="33" t="s">
        <v>16</v>
      </c>
      <c r="B68" s="34">
        <v>0</v>
      </c>
      <c r="C68" s="34">
        <v>45.85</v>
      </c>
      <c r="D68" s="34">
        <v>4.980000000000004</v>
      </c>
      <c r="E68" s="34">
        <v>0</v>
      </c>
      <c r="F68" s="39">
        <v>1</v>
      </c>
      <c r="G68" s="34"/>
      <c r="H68" s="34"/>
      <c r="I68" s="40" t="s">
        <v>35</v>
      </c>
      <c r="J68" s="29" t="s">
        <v>67</v>
      </c>
      <c r="K68" s="30"/>
    </row>
    <row r="69" spans="1:11" x14ac:dyDescent="0.25">
      <c r="A69" s="35">
        <v>70</v>
      </c>
      <c r="B69" s="31">
        <v>10</v>
      </c>
      <c r="C69" s="31">
        <v>57.7</v>
      </c>
      <c r="D69" s="31">
        <v>5.1200000000000045</v>
      </c>
      <c r="E69" s="31">
        <v>0.14000000000000057</v>
      </c>
      <c r="F69" s="32">
        <v>0.97265624999999989</v>
      </c>
      <c r="G69" s="31"/>
      <c r="H69" s="31"/>
      <c r="I69" s="31"/>
      <c r="J69" s="31"/>
      <c r="K69" s="31"/>
    </row>
    <row r="70" spans="1:11" x14ac:dyDescent="0.25">
      <c r="A70" s="36">
        <v>0.15</v>
      </c>
      <c r="B70" s="31">
        <v>20</v>
      </c>
      <c r="C70" s="31">
        <v>55.9</v>
      </c>
      <c r="D70" s="31">
        <v>5.1800000000000068</v>
      </c>
      <c r="E70" s="31">
        <v>6.0000000000002274E-2</v>
      </c>
      <c r="F70" s="32">
        <v>0.96138996138996091</v>
      </c>
      <c r="G70" s="31"/>
      <c r="H70" s="31"/>
      <c r="I70" s="31"/>
      <c r="J70" s="31"/>
      <c r="K70" s="31"/>
    </row>
    <row r="71" spans="1:11" x14ac:dyDescent="0.25">
      <c r="A71" s="37">
        <v>1</v>
      </c>
      <c r="B71" s="31">
        <v>30</v>
      </c>
      <c r="C71" s="31">
        <v>58.7</v>
      </c>
      <c r="D71" s="31">
        <v>5.2800000000000011</v>
      </c>
      <c r="E71" s="31">
        <v>9.9999999999994316E-2</v>
      </c>
      <c r="F71" s="32">
        <v>0.94318181818181879</v>
      </c>
      <c r="G71" s="31"/>
      <c r="H71" s="31"/>
      <c r="I71" s="31"/>
      <c r="J71" s="31"/>
      <c r="K71" s="31"/>
    </row>
    <row r="72" spans="1:11" x14ac:dyDescent="0.25">
      <c r="A72" s="38"/>
      <c r="B72" s="31">
        <v>40</v>
      </c>
      <c r="C72" s="31">
        <v>59.3</v>
      </c>
      <c r="D72" s="31">
        <v>5.2800000000000011</v>
      </c>
      <c r="E72" s="31">
        <v>0</v>
      </c>
      <c r="F72" s="32">
        <v>0.94318181818181879</v>
      </c>
      <c r="G72" s="31"/>
      <c r="H72" s="31"/>
      <c r="I72" s="31"/>
      <c r="J72" s="31"/>
      <c r="K72" s="31"/>
    </row>
    <row r="73" spans="1:11" x14ac:dyDescent="0.25">
      <c r="A73" s="31"/>
      <c r="B73" s="31">
        <v>50</v>
      </c>
      <c r="C73" s="31">
        <v>59.05</v>
      </c>
      <c r="D73" s="31">
        <v>5.3400000000000034</v>
      </c>
      <c r="E73" s="31">
        <v>6.0000000000002274E-2</v>
      </c>
      <c r="F73" s="32">
        <v>0.93258426966292152</v>
      </c>
      <c r="G73" s="31"/>
      <c r="H73" s="31"/>
      <c r="I73" s="31"/>
      <c r="J73" s="31"/>
      <c r="K73" s="31"/>
    </row>
    <row r="74" spans="1:11" x14ac:dyDescent="0.25">
      <c r="A74" s="31"/>
      <c r="B74" s="31">
        <v>60</v>
      </c>
      <c r="C74" s="31">
        <v>59.3</v>
      </c>
      <c r="D74" s="31">
        <v>5.2999999999999972</v>
      </c>
      <c r="E74" s="31">
        <v>-4.0000000000006253E-2</v>
      </c>
      <c r="F74" s="32">
        <v>0.9396226415094352</v>
      </c>
      <c r="G74" s="31"/>
      <c r="H74" s="31"/>
      <c r="I74" s="31"/>
      <c r="J74" s="31"/>
      <c r="K74" s="31"/>
    </row>
    <row r="75" spans="1:11" x14ac:dyDescent="0.25">
      <c r="A75" s="31"/>
      <c r="B75" s="31">
        <v>70</v>
      </c>
      <c r="C75" s="31">
        <v>59.5</v>
      </c>
      <c r="D75" s="31">
        <v>5.3599999999999994</v>
      </c>
      <c r="E75" s="31">
        <v>6.0000000000002274E-2</v>
      </c>
      <c r="F75" s="32">
        <v>0.92910447761194115</v>
      </c>
      <c r="G75" s="31"/>
      <c r="H75" s="31"/>
      <c r="I75" s="31"/>
      <c r="J75" s="31"/>
      <c r="K75" s="31"/>
    </row>
    <row r="76" spans="1:11" x14ac:dyDescent="0.25">
      <c r="A76" s="31"/>
      <c r="B76" s="31">
        <v>80</v>
      </c>
      <c r="C76" s="31">
        <v>60.03</v>
      </c>
      <c r="D76" s="31">
        <v>5.4000000000000057</v>
      </c>
      <c r="E76" s="31">
        <v>4.0000000000006253E-2</v>
      </c>
      <c r="F76" s="32">
        <v>0.92222222222222194</v>
      </c>
      <c r="G76" s="31"/>
      <c r="H76" s="31"/>
      <c r="I76" s="31"/>
      <c r="J76" s="31"/>
      <c r="K76" s="31"/>
    </row>
    <row r="77" spans="1:11" x14ac:dyDescent="0.25">
      <c r="A77" s="31"/>
      <c r="B77" s="31">
        <v>90</v>
      </c>
      <c r="C77" s="31">
        <v>58.2</v>
      </c>
      <c r="D77" s="31">
        <v>5.3800000000000097</v>
      </c>
      <c r="E77" s="31">
        <v>-1.9999999999996021E-2</v>
      </c>
      <c r="F77" s="32">
        <v>0.92565055762081694</v>
      </c>
      <c r="G77" s="31"/>
      <c r="H77" s="31"/>
      <c r="I77" s="31"/>
      <c r="J77" s="31"/>
      <c r="K77" s="31"/>
    </row>
    <row r="78" spans="1:11" x14ac:dyDescent="0.25">
      <c r="A78" s="31"/>
      <c r="B78" s="31">
        <v>100</v>
      </c>
      <c r="C78" s="31">
        <v>59.2</v>
      </c>
      <c r="D78" s="31">
        <v>5.3400000000000034</v>
      </c>
      <c r="E78" s="31">
        <v>-4.0000000000006253E-2</v>
      </c>
      <c r="F78" s="32">
        <v>0.93258426966292152</v>
      </c>
      <c r="G78" s="31"/>
      <c r="H78" s="31"/>
      <c r="I78" s="31"/>
      <c r="J78" s="31"/>
      <c r="K78" s="31"/>
    </row>
    <row r="79" spans="1:11" x14ac:dyDescent="0.25">
      <c r="A79" s="33" t="s">
        <v>16</v>
      </c>
      <c r="B79" s="34">
        <v>0</v>
      </c>
      <c r="C79" s="34">
        <v>39.369999999999997</v>
      </c>
      <c r="D79" s="34">
        <v>5.0400000000000063</v>
      </c>
      <c r="E79" s="34">
        <v>0</v>
      </c>
      <c r="F79" s="39">
        <v>0.95</v>
      </c>
      <c r="G79" s="34"/>
      <c r="H79" s="34"/>
      <c r="I79" s="40" t="s">
        <v>36</v>
      </c>
      <c r="J79" s="29" t="s">
        <v>67</v>
      </c>
      <c r="K79" s="30"/>
    </row>
    <row r="80" spans="1:11" x14ac:dyDescent="0.25">
      <c r="A80" s="35">
        <v>70</v>
      </c>
      <c r="B80" s="31">
        <v>10</v>
      </c>
      <c r="C80" s="31">
        <v>56.85</v>
      </c>
      <c r="D80" s="31">
        <v>5.1400000000000006</v>
      </c>
      <c r="E80" s="31">
        <v>9.9999999999994316E-2</v>
      </c>
      <c r="F80" s="32">
        <v>0.93151750972762748</v>
      </c>
      <c r="G80" s="31"/>
      <c r="H80" s="31"/>
      <c r="I80" s="31"/>
      <c r="J80" s="31"/>
      <c r="K80" s="31"/>
    </row>
    <row r="81" spans="1:11" x14ac:dyDescent="0.25">
      <c r="A81" s="36">
        <v>0.15</v>
      </c>
      <c r="B81" s="31">
        <v>20</v>
      </c>
      <c r="C81" s="31">
        <v>56.84</v>
      </c>
      <c r="D81" s="31">
        <v>5.1400000000000006</v>
      </c>
      <c r="E81" s="31">
        <v>0</v>
      </c>
      <c r="F81" s="32">
        <v>0.93151750972762748</v>
      </c>
      <c r="G81" s="31"/>
      <c r="H81" s="31"/>
      <c r="I81" s="31"/>
      <c r="J81" s="31"/>
      <c r="K81" s="31"/>
    </row>
    <row r="82" spans="1:11" x14ac:dyDescent="0.25">
      <c r="A82" s="37">
        <v>0.95</v>
      </c>
      <c r="B82" s="31">
        <v>30</v>
      </c>
      <c r="C82" s="31">
        <v>57.1</v>
      </c>
      <c r="D82" s="31">
        <v>5.1400000000000006</v>
      </c>
      <c r="E82" s="31">
        <v>0</v>
      </c>
      <c r="F82" s="32">
        <v>0.93151750972762748</v>
      </c>
      <c r="G82" s="31"/>
      <c r="H82" s="31"/>
      <c r="I82" s="31"/>
      <c r="J82" s="31"/>
      <c r="K82" s="31"/>
    </row>
    <row r="83" spans="1:11" x14ac:dyDescent="0.25">
      <c r="A83" s="38"/>
      <c r="B83" s="31">
        <v>40</v>
      </c>
      <c r="C83" s="31">
        <v>57.9</v>
      </c>
      <c r="D83" s="31">
        <v>5.1600000000000108</v>
      </c>
      <c r="E83" s="31">
        <v>2.0000000000010232E-2</v>
      </c>
      <c r="F83" s="32">
        <v>0.92790697674418521</v>
      </c>
      <c r="G83" s="31"/>
      <c r="H83" s="31"/>
      <c r="I83" s="31"/>
      <c r="J83" s="31"/>
      <c r="K83" s="31"/>
    </row>
    <row r="84" spans="1:11" x14ac:dyDescent="0.25">
      <c r="A84" s="31"/>
      <c r="B84" s="31">
        <v>50</v>
      </c>
      <c r="C84" s="31">
        <v>58.1</v>
      </c>
      <c r="D84" s="31">
        <v>5.1800000000000068</v>
      </c>
      <c r="E84" s="31">
        <v>1.9999999999996021E-2</v>
      </c>
      <c r="F84" s="32">
        <v>0.92432432432432421</v>
      </c>
      <c r="G84" s="31"/>
      <c r="H84" s="31"/>
      <c r="I84" s="31"/>
      <c r="J84" s="31"/>
      <c r="K84" s="31"/>
    </row>
    <row r="85" spans="1:11" x14ac:dyDescent="0.25">
      <c r="A85" s="31"/>
      <c r="B85" s="31">
        <v>60</v>
      </c>
      <c r="C85" s="31">
        <v>58.3</v>
      </c>
      <c r="D85" s="31">
        <v>5.1600000000000108</v>
      </c>
      <c r="E85" s="31">
        <v>-1.9999999999996021E-2</v>
      </c>
      <c r="F85" s="32">
        <v>0.92790697674418521</v>
      </c>
      <c r="G85" s="31"/>
      <c r="H85" s="31"/>
      <c r="I85" s="31"/>
      <c r="J85" s="31"/>
      <c r="K85" s="31"/>
    </row>
    <row r="86" spans="1:11" x14ac:dyDescent="0.25">
      <c r="A86" s="31"/>
      <c r="B86" s="31">
        <v>70</v>
      </c>
      <c r="C86" s="31">
        <v>57.9</v>
      </c>
      <c r="D86" s="31">
        <v>5.1800000000000068</v>
      </c>
      <c r="E86" s="31">
        <v>1.9999999999996021E-2</v>
      </c>
      <c r="F86" s="32">
        <v>0.92432432432432421</v>
      </c>
      <c r="G86" s="31"/>
      <c r="H86" s="31"/>
      <c r="I86" s="31"/>
      <c r="J86" s="31"/>
      <c r="K86" s="31"/>
    </row>
    <row r="87" spans="1:11" x14ac:dyDescent="0.25">
      <c r="A87" s="31"/>
      <c r="B87" s="31">
        <v>80</v>
      </c>
      <c r="C87" s="31">
        <v>54.07</v>
      </c>
      <c r="D87" s="31">
        <v>5.1800000000000068</v>
      </c>
      <c r="E87" s="31">
        <v>0</v>
      </c>
      <c r="F87" s="32">
        <v>0.92432432432432421</v>
      </c>
      <c r="G87" s="31"/>
      <c r="H87" s="31"/>
      <c r="I87" s="31"/>
      <c r="J87" s="31"/>
      <c r="K87" s="31"/>
    </row>
    <row r="88" spans="1:11" x14ac:dyDescent="0.25">
      <c r="A88" s="31"/>
      <c r="B88" s="31">
        <v>90</v>
      </c>
      <c r="C88" s="31">
        <v>57.9</v>
      </c>
      <c r="D88" s="31">
        <v>5.2000000000000028</v>
      </c>
      <c r="E88" s="31">
        <v>1.9999999999996021E-2</v>
      </c>
      <c r="F88" s="32">
        <v>0.92076923076923134</v>
      </c>
      <c r="G88" s="31"/>
      <c r="H88" s="31"/>
      <c r="I88" s="31"/>
      <c r="J88" s="31"/>
      <c r="K88" s="31"/>
    </row>
    <row r="89" spans="1:11" x14ac:dyDescent="0.25">
      <c r="A89" s="31"/>
      <c r="B89" s="31">
        <v>100</v>
      </c>
      <c r="C89" s="31">
        <v>56.5</v>
      </c>
      <c r="D89" s="31">
        <v>5.2000000000000028</v>
      </c>
      <c r="E89" s="31">
        <v>0</v>
      </c>
      <c r="F89" s="32">
        <v>0.92076923076923134</v>
      </c>
      <c r="G89" s="31"/>
      <c r="H89" s="31"/>
      <c r="I89" s="31"/>
      <c r="J89" s="31"/>
      <c r="K89" s="31"/>
    </row>
    <row r="90" spans="1:11" x14ac:dyDescent="0.25">
      <c r="A90" s="33" t="s">
        <v>16</v>
      </c>
      <c r="B90" s="34">
        <v>0</v>
      </c>
      <c r="C90" s="34">
        <v>41.62</v>
      </c>
      <c r="D90" s="34">
        <v>5.0400000000000063</v>
      </c>
      <c r="E90" s="34">
        <v>0</v>
      </c>
      <c r="F90" s="39">
        <v>0.9</v>
      </c>
      <c r="G90" s="34"/>
      <c r="H90" s="34"/>
      <c r="I90" s="40" t="s">
        <v>37</v>
      </c>
      <c r="J90" s="29" t="s">
        <v>67</v>
      </c>
      <c r="K90" s="30"/>
    </row>
    <row r="91" spans="1:11" x14ac:dyDescent="0.25">
      <c r="A91" s="35">
        <v>70</v>
      </c>
      <c r="B91" s="31">
        <v>10</v>
      </c>
      <c r="C91" s="31">
        <v>55.75</v>
      </c>
      <c r="D91" s="31">
        <v>5.0400000000000063</v>
      </c>
      <c r="E91" s="31">
        <v>0</v>
      </c>
      <c r="F91" s="32">
        <v>0.9</v>
      </c>
      <c r="G91" s="31"/>
      <c r="H91" s="31"/>
      <c r="I91" s="31"/>
      <c r="J91" s="31"/>
      <c r="K91" s="31"/>
    </row>
    <row r="92" spans="1:11" x14ac:dyDescent="0.25">
      <c r="A92" s="36">
        <v>0.15</v>
      </c>
      <c r="B92" s="31">
        <v>20</v>
      </c>
      <c r="C92" s="31">
        <v>56.61</v>
      </c>
      <c r="D92" s="31">
        <v>5</v>
      </c>
      <c r="E92" s="31">
        <v>-4.0000000000006253E-2</v>
      </c>
      <c r="F92" s="32">
        <v>0.90720000000000112</v>
      </c>
      <c r="G92" s="31"/>
      <c r="H92" s="31"/>
      <c r="I92" s="31"/>
      <c r="J92" s="31"/>
      <c r="K92" s="31"/>
    </row>
    <row r="93" spans="1:11" x14ac:dyDescent="0.25">
      <c r="A93" s="37">
        <v>0.9</v>
      </c>
      <c r="B93" s="31">
        <v>30</v>
      </c>
      <c r="C93" s="31">
        <v>57.5</v>
      </c>
      <c r="D93" s="31">
        <v>4.9200000000000017</v>
      </c>
      <c r="E93" s="31">
        <v>-7.9999999999998295E-2</v>
      </c>
      <c r="F93" s="32">
        <v>0.92195121951219594</v>
      </c>
      <c r="G93" s="31"/>
      <c r="H93" s="31"/>
      <c r="I93" s="31"/>
      <c r="J93" s="31"/>
      <c r="K93" s="31"/>
    </row>
    <row r="94" spans="1:11" x14ac:dyDescent="0.25">
      <c r="A94" s="38"/>
      <c r="B94" s="31">
        <v>40</v>
      </c>
      <c r="C94" s="31">
        <v>58.37</v>
      </c>
      <c r="D94" s="31">
        <v>4.9000000000000057</v>
      </c>
      <c r="E94" s="31">
        <v>-1.9999999999996021E-2</v>
      </c>
      <c r="F94" s="32">
        <v>0.92571428571428582</v>
      </c>
      <c r="G94" s="31"/>
      <c r="H94" s="31"/>
      <c r="I94" s="31"/>
      <c r="J94" s="31"/>
      <c r="K94" s="31"/>
    </row>
    <row r="95" spans="1:11" x14ac:dyDescent="0.25">
      <c r="A95" s="31"/>
      <c r="B95" s="31">
        <v>50</v>
      </c>
      <c r="C95" s="31">
        <v>57.4</v>
      </c>
      <c r="D95" s="31">
        <v>4.8800000000000097</v>
      </c>
      <c r="E95" s="31">
        <v>-1.9999999999996021E-2</v>
      </c>
      <c r="F95" s="32">
        <v>0.9295081967213108</v>
      </c>
      <c r="G95" s="31"/>
      <c r="H95" s="31"/>
      <c r="I95" s="31"/>
      <c r="J95" s="31"/>
      <c r="K95" s="31"/>
    </row>
    <row r="96" spans="1:11" x14ac:dyDescent="0.25">
      <c r="A96" s="31"/>
      <c r="B96" s="31">
        <v>60</v>
      </c>
      <c r="C96" s="31">
        <v>58.83</v>
      </c>
      <c r="D96" s="31">
        <v>4.8800000000000097</v>
      </c>
      <c r="E96" s="31">
        <v>0</v>
      </c>
      <c r="F96" s="32">
        <v>0.9295081967213108</v>
      </c>
      <c r="G96" s="31"/>
      <c r="H96" s="31"/>
      <c r="I96" s="31"/>
      <c r="J96" s="31"/>
      <c r="K96" s="31"/>
    </row>
    <row r="97" spans="1:11" x14ac:dyDescent="0.25">
      <c r="A97" s="31"/>
      <c r="B97" s="31">
        <v>70</v>
      </c>
      <c r="C97" s="31">
        <v>58.6</v>
      </c>
      <c r="D97" s="31">
        <v>4.8599999999999994</v>
      </c>
      <c r="E97" s="31">
        <v>-2.0000000000010232E-2</v>
      </c>
      <c r="F97" s="32">
        <v>0.93333333333333468</v>
      </c>
      <c r="G97" s="31"/>
      <c r="H97" s="31"/>
      <c r="I97" s="31"/>
      <c r="J97" s="31"/>
      <c r="K97" s="31"/>
    </row>
    <row r="98" spans="1:11" x14ac:dyDescent="0.25">
      <c r="A98" s="31"/>
      <c r="B98" s="31">
        <v>80</v>
      </c>
      <c r="C98" s="31">
        <v>56.6</v>
      </c>
      <c r="D98" s="31">
        <v>4.8599999999999994</v>
      </c>
      <c r="E98" s="31">
        <v>0</v>
      </c>
      <c r="F98" s="32">
        <v>0.93333333333333468</v>
      </c>
      <c r="G98" s="31"/>
      <c r="H98" s="31"/>
      <c r="I98" s="31"/>
      <c r="J98" s="31"/>
      <c r="K98" s="31"/>
    </row>
    <row r="99" spans="1:11" x14ac:dyDescent="0.25">
      <c r="A99" s="31"/>
      <c r="B99" s="31">
        <v>90</v>
      </c>
      <c r="C99" s="31">
        <v>59</v>
      </c>
      <c r="D99" s="31">
        <v>4.8400000000000034</v>
      </c>
      <c r="E99" s="31">
        <v>-1.9999999999996021E-2</v>
      </c>
      <c r="F99" s="32">
        <v>0.93719008264462866</v>
      </c>
      <c r="G99" s="31"/>
      <c r="H99" s="31"/>
      <c r="I99" s="31"/>
      <c r="J99" s="31"/>
      <c r="K99" s="31"/>
    </row>
    <row r="100" spans="1:11" x14ac:dyDescent="0.25">
      <c r="A100" s="31"/>
      <c r="B100" s="31">
        <v>100</v>
      </c>
      <c r="C100" s="31">
        <v>56.7</v>
      </c>
      <c r="D100" s="31">
        <v>4.8400000000000034</v>
      </c>
      <c r="E100" s="31">
        <v>0</v>
      </c>
      <c r="F100" s="32">
        <v>0.93719008264462866</v>
      </c>
      <c r="G100" s="31"/>
      <c r="H100" s="31"/>
      <c r="I100" s="31"/>
      <c r="J100" s="31"/>
      <c r="K100" s="31"/>
    </row>
    <row r="101" spans="1:11" x14ac:dyDescent="0.25">
      <c r="A101" s="33" t="s">
        <v>16</v>
      </c>
      <c r="B101" s="34">
        <v>0</v>
      </c>
      <c r="C101" s="34">
        <v>35.6</v>
      </c>
      <c r="D101" s="34">
        <v>4.9399999999999977</v>
      </c>
      <c r="E101" s="34">
        <v>0</v>
      </c>
      <c r="F101" s="39">
        <v>0.85</v>
      </c>
      <c r="G101" s="34"/>
      <c r="H101" s="34"/>
      <c r="I101" s="40" t="s">
        <v>38</v>
      </c>
      <c r="J101" s="29" t="s">
        <v>67</v>
      </c>
      <c r="K101" s="30"/>
    </row>
    <row r="102" spans="1:11" x14ac:dyDescent="0.25">
      <c r="A102" s="35">
        <v>70</v>
      </c>
      <c r="B102" s="31">
        <v>10</v>
      </c>
      <c r="C102" s="31">
        <v>53.6</v>
      </c>
      <c r="D102" s="31">
        <v>4.8400000000000034</v>
      </c>
      <c r="E102" s="31">
        <v>-9.9999999999994316E-2</v>
      </c>
      <c r="F102" s="32">
        <v>0.86756198347107338</v>
      </c>
      <c r="G102" s="31"/>
      <c r="H102" s="31"/>
      <c r="I102" s="31"/>
      <c r="J102" s="31"/>
      <c r="K102" s="31"/>
    </row>
    <row r="103" spans="1:11" x14ac:dyDescent="0.25">
      <c r="A103" s="36">
        <v>0.15</v>
      </c>
      <c r="B103" s="31">
        <v>20</v>
      </c>
      <c r="C103" s="31">
        <v>53.75</v>
      </c>
      <c r="D103" s="31">
        <v>4.7199999999999989</v>
      </c>
      <c r="E103" s="31">
        <v>-0.12000000000000455</v>
      </c>
      <c r="F103" s="32">
        <v>0.88961864406779645</v>
      </c>
      <c r="G103" s="31"/>
      <c r="H103" s="31"/>
      <c r="I103" s="31"/>
      <c r="J103" s="31"/>
      <c r="K103" s="31"/>
    </row>
    <row r="104" spans="1:11" x14ac:dyDescent="0.25">
      <c r="A104" s="37">
        <v>0.85</v>
      </c>
      <c r="B104" s="31">
        <v>30</v>
      </c>
      <c r="C104" s="31">
        <v>55.23</v>
      </c>
      <c r="D104" s="31">
        <v>4.6200000000000045</v>
      </c>
      <c r="E104" s="31">
        <v>-9.9999999999994316E-2</v>
      </c>
      <c r="F104" s="32">
        <v>0.90887445887445761</v>
      </c>
      <c r="G104" s="31"/>
      <c r="H104" s="31"/>
      <c r="I104" s="31"/>
      <c r="J104" s="31"/>
      <c r="K104" s="31"/>
    </row>
    <row r="105" spans="1:11" x14ac:dyDescent="0.25">
      <c r="A105" s="38"/>
      <c r="B105" s="31">
        <v>40</v>
      </c>
      <c r="C105" s="31">
        <v>55.4</v>
      </c>
      <c r="D105" s="31">
        <v>4.5799999999999983</v>
      </c>
      <c r="E105" s="31">
        <v>-4.0000000000006253E-2</v>
      </c>
      <c r="F105" s="32">
        <v>0.91681222707423571</v>
      </c>
      <c r="G105" s="31"/>
      <c r="H105" s="31"/>
      <c r="I105" s="31"/>
      <c r="J105" s="31"/>
      <c r="K105" s="31"/>
    </row>
    <row r="106" spans="1:11" x14ac:dyDescent="0.25">
      <c r="A106" s="31"/>
      <c r="B106" s="31">
        <v>50</v>
      </c>
      <c r="C106" s="31">
        <v>56.65</v>
      </c>
      <c r="D106" s="31">
        <v>4.539999999999992</v>
      </c>
      <c r="E106" s="31">
        <v>-4.0000000000006253E-2</v>
      </c>
      <c r="F106" s="32">
        <v>0.92488986784141092</v>
      </c>
      <c r="G106" s="31"/>
      <c r="H106" s="31"/>
      <c r="I106" s="31"/>
      <c r="J106" s="31"/>
      <c r="K106" s="31"/>
    </row>
    <row r="107" spans="1:11" x14ac:dyDescent="0.25">
      <c r="A107" s="31"/>
      <c r="B107" s="31">
        <v>60</v>
      </c>
      <c r="C107" s="31">
        <v>57.5</v>
      </c>
      <c r="D107" s="31">
        <v>4.519999999999996</v>
      </c>
      <c r="E107" s="31">
        <v>-1.9999999999996021E-2</v>
      </c>
      <c r="F107" s="32">
        <v>0.92898230088495615</v>
      </c>
      <c r="G107" s="31"/>
      <c r="H107" s="31"/>
      <c r="I107" s="31"/>
      <c r="J107" s="31"/>
      <c r="K107" s="31"/>
    </row>
    <row r="108" spans="1:11" x14ac:dyDescent="0.25">
      <c r="A108" s="31"/>
      <c r="B108" s="31">
        <v>70</v>
      </c>
      <c r="C108" s="31">
        <v>57.3</v>
      </c>
      <c r="D108" s="31">
        <v>4.480000000000004</v>
      </c>
      <c r="E108" s="31">
        <v>-3.9999999999992042E-2</v>
      </c>
      <c r="F108" s="32">
        <v>0.93727678571428441</v>
      </c>
      <c r="G108" s="31"/>
      <c r="H108" s="31"/>
      <c r="I108" s="31"/>
      <c r="J108" s="31"/>
      <c r="K108" s="31"/>
    </row>
    <row r="109" spans="1:11" x14ac:dyDescent="0.25">
      <c r="A109" s="31"/>
      <c r="B109" s="31">
        <v>80</v>
      </c>
      <c r="C109" s="31">
        <v>55.45</v>
      </c>
      <c r="D109" s="31">
        <v>4.4599999999999937</v>
      </c>
      <c r="E109" s="31">
        <v>-2.0000000000010232E-2</v>
      </c>
      <c r="F109" s="32">
        <v>0.94147982062780355</v>
      </c>
      <c r="G109" s="31"/>
      <c r="H109" s="31"/>
      <c r="I109" s="31"/>
      <c r="J109" s="31"/>
      <c r="K109" s="31"/>
    </row>
    <row r="110" spans="1:11" x14ac:dyDescent="0.25">
      <c r="A110" s="31"/>
      <c r="B110" s="31">
        <v>90</v>
      </c>
      <c r="C110" s="31">
        <v>56.95</v>
      </c>
      <c r="D110" s="31">
        <v>4.4599999999999937</v>
      </c>
      <c r="E110" s="31">
        <v>0</v>
      </c>
      <c r="F110" s="32">
        <v>0.94147982062780355</v>
      </c>
      <c r="G110" s="31"/>
      <c r="H110" s="31"/>
      <c r="I110" s="31"/>
      <c r="J110" s="31"/>
      <c r="K110" s="31"/>
    </row>
    <row r="111" spans="1:11" x14ac:dyDescent="0.25">
      <c r="A111" s="31"/>
      <c r="B111" s="31">
        <v>100</v>
      </c>
      <c r="C111" s="31">
        <v>56.6</v>
      </c>
      <c r="D111" s="31">
        <v>4.4399999999999977</v>
      </c>
      <c r="E111" s="31">
        <v>-1.9999999999996021E-2</v>
      </c>
      <c r="F111" s="32">
        <v>0.94572072072072078</v>
      </c>
      <c r="G111" s="31"/>
      <c r="H111" s="31"/>
      <c r="I111" s="31"/>
      <c r="J111" s="31"/>
      <c r="K111" s="31"/>
    </row>
    <row r="112" spans="1:11" x14ac:dyDescent="0.25">
      <c r="A112" s="33" t="s">
        <v>16</v>
      </c>
      <c r="B112" s="34">
        <v>0</v>
      </c>
      <c r="C112" s="34">
        <v>36.799999999999997</v>
      </c>
      <c r="D112" s="34">
        <v>5.039999999999992</v>
      </c>
      <c r="E112" s="34">
        <v>0</v>
      </c>
      <c r="F112" s="39">
        <v>0.8</v>
      </c>
      <c r="G112" s="34"/>
      <c r="H112" s="34"/>
      <c r="I112" s="40" t="s">
        <v>39</v>
      </c>
      <c r="J112" s="29" t="s">
        <v>67</v>
      </c>
      <c r="K112" s="30"/>
    </row>
    <row r="113" spans="1:11" x14ac:dyDescent="0.25">
      <c r="A113" s="35">
        <v>70</v>
      </c>
      <c r="B113" s="31">
        <v>10</v>
      </c>
      <c r="C113" s="31">
        <v>54.4</v>
      </c>
      <c r="D113" s="31">
        <v>4.8199999999999932</v>
      </c>
      <c r="E113" s="31">
        <v>-0.21999999999999886</v>
      </c>
      <c r="F113" s="32">
        <v>0.83651452282157668</v>
      </c>
      <c r="G113" s="31"/>
      <c r="H113" s="31"/>
      <c r="I113" s="31"/>
      <c r="J113" s="31"/>
      <c r="K113" s="31"/>
    </row>
    <row r="114" spans="1:11" x14ac:dyDescent="0.25">
      <c r="A114" s="36">
        <v>0.15</v>
      </c>
      <c r="B114" s="31">
        <v>20</v>
      </c>
      <c r="C114" s="31">
        <v>52.62</v>
      </c>
      <c r="D114" s="31">
        <v>4.6599999999999966</v>
      </c>
      <c r="E114" s="31">
        <v>-0.15999999999999659</v>
      </c>
      <c r="F114" s="32">
        <v>0.86523605150214522</v>
      </c>
      <c r="G114" s="31"/>
      <c r="H114" s="31"/>
      <c r="I114" s="31"/>
      <c r="J114" s="31"/>
      <c r="K114" s="31"/>
    </row>
    <row r="115" spans="1:11" x14ac:dyDescent="0.25">
      <c r="A115" s="37">
        <v>0.8</v>
      </c>
      <c r="B115" s="31">
        <v>30</v>
      </c>
      <c r="C115" s="31">
        <v>55.1</v>
      </c>
      <c r="D115" s="31">
        <v>4.5</v>
      </c>
      <c r="E115" s="31">
        <v>-0.15999999999999659</v>
      </c>
      <c r="F115" s="32">
        <v>0.89599999999999858</v>
      </c>
      <c r="G115" s="31"/>
      <c r="H115" s="31"/>
      <c r="I115" s="31"/>
      <c r="J115" s="31"/>
      <c r="K115" s="31"/>
    </row>
    <row r="116" spans="1:11" x14ac:dyDescent="0.25">
      <c r="A116" s="38"/>
      <c r="B116" s="31">
        <v>40</v>
      </c>
      <c r="C116" s="31">
        <v>56.4</v>
      </c>
      <c r="D116" s="31">
        <v>4.4200000000000017</v>
      </c>
      <c r="E116" s="31">
        <v>-7.9999999999998295E-2</v>
      </c>
      <c r="F116" s="32">
        <v>0.91221719457013395</v>
      </c>
      <c r="G116" s="31"/>
      <c r="H116" s="31"/>
      <c r="I116" s="31"/>
      <c r="J116" s="31"/>
      <c r="K116" s="31"/>
    </row>
    <row r="117" spans="1:11" x14ac:dyDescent="0.25">
      <c r="A117" s="31"/>
      <c r="B117" s="31">
        <v>50</v>
      </c>
      <c r="C117" s="31">
        <v>56.9</v>
      </c>
      <c r="D117" s="31">
        <v>4.3599999999999994</v>
      </c>
      <c r="E117" s="31">
        <v>-6.0000000000002274E-2</v>
      </c>
      <c r="F117" s="32">
        <v>0.92477064220183358</v>
      </c>
      <c r="G117" s="31"/>
      <c r="H117" s="31"/>
      <c r="I117" s="31"/>
      <c r="J117" s="31"/>
      <c r="K117" s="31"/>
    </row>
    <row r="118" spans="1:11" x14ac:dyDescent="0.25">
      <c r="A118" s="31"/>
      <c r="B118" s="31">
        <v>60</v>
      </c>
      <c r="C118" s="31">
        <v>55.9</v>
      </c>
      <c r="D118" s="31">
        <v>4.2800000000000011</v>
      </c>
      <c r="E118" s="31">
        <v>-7.9999999999998295E-2</v>
      </c>
      <c r="F118" s="32">
        <v>0.94205607476635345</v>
      </c>
      <c r="G118" s="31"/>
      <c r="H118" s="31"/>
      <c r="I118" s="31"/>
      <c r="J118" s="31"/>
      <c r="K118" s="31"/>
    </row>
    <row r="119" spans="1:11" x14ac:dyDescent="0.25">
      <c r="A119" s="31"/>
      <c r="B119" s="31">
        <v>70</v>
      </c>
      <c r="C119" s="31">
        <v>56.83</v>
      </c>
      <c r="D119" s="31">
        <v>4.2599999999999909</v>
      </c>
      <c r="E119" s="31">
        <v>-2.0000000000010232E-2</v>
      </c>
      <c r="F119" s="32">
        <v>0.94647887323943714</v>
      </c>
      <c r="G119" s="31"/>
      <c r="H119" s="31"/>
      <c r="I119" s="31"/>
      <c r="J119" s="31"/>
      <c r="K119" s="31"/>
    </row>
    <row r="120" spans="1:11" x14ac:dyDescent="0.25">
      <c r="A120" s="31"/>
      <c r="B120" s="31">
        <v>80</v>
      </c>
      <c r="C120" s="31">
        <v>54.2</v>
      </c>
      <c r="D120" s="31">
        <v>4.2800000000000011</v>
      </c>
      <c r="E120" s="31">
        <v>2.0000000000010232E-2</v>
      </c>
      <c r="F120" s="32">
        <v>0.94205607476635345</v>
      </c>
      <c r="G120" s="31"/>
      <c r="H120" s="31"/>
      <c r="I120" s="31"/>
      <c r="J120" s="31"/>
      <c r="K120" s="31"/>
    </row>
    <row r="121" spans="1:11" x14ac:dyDescent="0.25">
      <c r="A121" s="31"/>
      <c r="B121" s="31">
        <v>90</v>
      </c>
      <c r="C121" s="31">
        <v>56.4</v>
      </c>
      <c r="D121" s="31">
        <v>4.2599999999999909</v>
      </c>
      <c r="E121" s="31">
        <v>-2.0000000000010232E-2</v>
      </c>
      <c r="F121" s="32">
        <v>0.94647887323943714</v>
      </c>
      <c r="G121" s="31"/>
      <c r="H121" s="31"/>
      <c r="I121" s="31"/>
      <c r="J121" s="31"/>
      <c r="K121" s="31"/>
    </row>
    <row r="122" spans="1:11" x14ac:dyDescent="0.25">
      <c r="A122" s="31"/>
      <c r="B122" s="31">
        <v>100</v>
      </c>
      <c r="C122" s="31">
        <v>56.5</v>
      </c>
      <c r="D122" s="31">
        <v>4.2299999999999898</v>
      </c>
      <c r="E122" s="31">
        <v>-3.0000000000001137E-2</v>
      </c>
      <c r="F122" s="32">
        <v>0.95319148936170295</v>
      </c>
      <c r="G122" s="31"/>
      <c r="H122" s="31"/>
      <c r="I122" s="31"/>
      <c r="J122" s="31"/>
      <c r="K122" s="31"/>
    </row>
    <row r="123" spans="1:11" x14ac:dyDescent="0.25">
      <c r="A123" s="33" t="s">
        <v>16</v>
      </c>
      <c r="B123" s="34">
        <v>0</v>
      </c>
      <c r="C123" s="34">
        <v>35.450000000000003</v>
      </c>
      <c r="D123" s="34">
        <v>4.9200000000000017</v>
      </c>
      <c r="E123" s="34">
        <v>0</v>
      </c>
      <c r="F123" s="39">
        <v>0.75</v>
      </c>
      <c r="G123" s="34"/>
      <c r="H123" s="34"/>
      <c r="I123" s="40" t="s">
        <v>40</v>
      </c>
      <c r="J123" s="29" t="s">
        <v>67</v>
      </c>
      <c r="K123" s="30"/>
    </row>
    <row r="124" spans="1:11" x14ac:dyDescent="0.25">
      <c r="A124" s="35">
        <v>70</v>
      </c>
      <c r="B124" s="31">
        <v>10</v>
      </c>
      <c r="C124" s="31">
        <v>52.2</v>
      </c>
      <c r="D124" s="31">
        <v>4.7000000000000028</v>
      </c>
      <c r="E124" s="31">
        <v>-0.21999999999999886</v>
      </c>
      <c r="F124" s="32">
        <v>0.78510638297872315</v>
      </c>
      <c r="G124" s="31"/>
      <c r="H124" s="31"/>
      <c r="I124" s="31"/>
      <c r="J124" s="31"/>
      <c r="K124" s="31"/>
    </row>
    <row r="125" spans="1:11" x14ac:dyDescent="0.25">
      <c r="A125" s="36">
        <v>0.15</v>
      </c>
      <c r="B125" s="31">
        <v>20</v>
      </c>
      <c r="C125" s="31">
        <v>52.3</v>
      </c>
      <c r="D125" s="31">
        <v>4.3799999999999955</v>
      </c>
      <c r="E125" s="31">
        <v>-0.32000000000000739</v>
      </c>
      <c r="F125" s="32">
        <v>0.84246575342465868</v>
      </c>
      <c r="G125" s="31"/>
      <c r="H125" s="31"/>
      <c r="I125" s="31"/>
      <c r="J125" s="31"/>
      <c r="K125" s="31"/>
    </row>
    <row r="126" spans="1:11" x14ac:dyDescent="0.25">
      <c r="A126" s="37">
        <v>0.75</v>
      </c>
      <c r="B126" s="31">
        <v>30</v>
      </c>
      <c r="C126" s="31">
        <v>53.2</v>
      </c>
      <c r="D126" s="31">
        <v>4.2000000000000028</v>
      </c>
      <c r="E126" s="31">
        <v>-0.17999999999999261</v>
      </c>
      <c r="F126" s="32">
        <v>0.87857142857142834</v>
      </c>
      <c r="G126" s="31"/>
      <c r="H126" s="31"/>
      <c r="I126" s="31"/>
      <c r="J126" s="31"/>
      <c r="K126" s="31"/>
    </row>
    <row r="127" spans="1:11" x14ac:dyDescent="0.25">
      <c r="A127" s="38"/>
      <c r="B127" s="31">
        <v>40</v>
      </c>
      <c r="C127" s="31">
        <v>54.5</v>
      </c>
      <c r="D127" s="31">
        <v>4.0600000000000023</v>
      </c>
      <c r="E127" s="31">
        <v>-0.14000000000000057</v>
      </c>
      <c r="F127" s="32">
        <v>0.90886699507389146</v>
      </c>
      <c r="G127" s="31"/>
      <c r="H127" s="31"/>
      <c r="I127" s="31"/>
      <c r="J127" s="31"/>
      <c r="K127" s="31"/>
    </row>
    <row r="128" spans="1:11" x14ac:dyDescent="0.25">
      <c r="A128" s="31"/>
      <c r="B128" s="31">
        <v>50</v>
      </c>
      <c r="C128" s="31">
        <v>55.8</v>
      </c>
      <c r="D128" s="31">
        <v>4</v>
      </c>
      <c r="E128" s="31">
        <v>-6.0000000000002274E-2</v>
      </c>
      <c r="F128" s="32">
        <v>0.92250000000000032</v>
      </c>
      <c r="G128" s="31"/>
      <c r="H128" s="31"/>
      <c r="I128" s="31"/>
      <c r="J128" s="31"/>
      <c r="K128" s="31"/>
    </row>
    <row r="129" spans="1:11" x14ac:dyDescent="0.25">
      <c r="A129" s="31"/>
      <c r="B129" s="31">
        <v>60</v>
      </c>
      <c r="C129" s="31">
        <v>55.32</v>
      </c>
      <c r="D129" s="31">
        <v>3.9399999999999977</v>
      </c>
      <c r="E129" s="31">
        <v>-6.0000000000002274E-2</v>
      </c>
      <c r="F129" s="32">
        <v>0.93654822335025467</v>
      </c>
      <c r="G129" s="31"/>
      <c r="H129" s="31"/>
      <c r="I129" s="31"/>
      <c r="J129" s="31"/>
      <c r="K129" s="31"/>
    </row>
    <row r="130" spans="1:11" x14ac:dyDescent="0.25">
      <c r="B130" s="31">
        <v>70</v>
      </c>
      <c r="C130" s="31">
        <v>56.1</v>
      </c>
      <c r="D130" s="31">
        <v>3.9200000000000017</v>
      </c>
      <c r="E130" s="31">
        <v>-1.9999999999996021E-2</v>
      </c>
      <c r="F130" s="32">
        <v>0.94132653061224481</v>
      </c>
    </row>
    <row r="131" spans="1:11" x14ac:dyDescent="0.25">
      <c r="B131" s="31">
        <v>80</v>
      </c>
      <c r="C131" s="31">
        <v>54.15</v>
      </c>
      <c r="D131" s="31">
        <v>3.8799999999999955</v>
      </c>
      <c r="E131" s="31">
        <v>-4.0000000000006253E-2</v>
      </c>
      <c r="F131" s="32">
        <v>0.95103092783505294</v>
      </c>
    </row>
    <row r="132" spans="1:11" x14ac:dyDescent="0.25">
      <c r="B132" s="31">
        <v>90</v>
      </c>
      <c r="C132" s="31">
        <v>57.4</v>
      </c>
      <c r="D132" s="31">
        <v>3.8799999999999955</v>
      </c>
      <c r="E132" s="31">
        <v>0</v>
      </c>
      <c r="F132" s="32">
        <v>0.95103092783505294</v>
      </c>
    </row>
    <row r="133" spans="1:11" x14ac:dyDescent="0.25">
      <c r="B133" s="31">
        <v>100</v>
      </c>
      <c r="C133" s="31">
        <v>55.1</v>
      </c>
      <c r="D133" s="31">
        <v>3.8599999999999994</v>
      </c>
      <c r="E133" s="31">
        <v>-1.9999999999996021E-2</v>
      </c>
      <c r="F133" s="32">
        <v>0.95595854922279844</v>
      </c>
    </row>
    <row r="134" spans="1:11" x14ac:dyDescent="0.25">
      <c r="A134" s="52"/>
      <c r="B134" s="53">
        <v>0</v>
      </c>
      <c r="C134" s="53">
        <v>44</v>
      </c>
      <c r="D134" s="53">
        <v>5</v>
      </c>
      <c r="E134" s="53">
        <v>0</v>
      </c>
      <c r="F134" s="54">
        <v>0.54</v>
      </c>
      <c r="G134" s="53"/>
      <c r="H134" s="53"/>
      <c r="I134" s="55" t="s">
        <v>41</v>
      </c>
    </row>
    <row r="135" spans="1:11" x14ac:dyDescent="0.25">
      <c r="A135" s="56">
        <v>70</v>
      </c>
      <c r="B135" s="51">
        <v>10</v>
      </c>
      <c r="C135" s="57">
        <v>52.3</v>
      </c>
      <c r="D135" s="51">
        <v>4.8800000000000097</v>
      </c>
      <c r="E135" s="51">
        <v>-0.11999999999999034</v>
      </c>
      <c r="F135" s="58">
        <v>0.55327868852458906</v>
      </c>
      <c r="G135" s="51"/>
      <c r="H135" s="51"/>
    </row>
    <row r="136" spans="1:11" x14ac:dyDescent="0.25">
      <c r="A136" s="59">
        <v>0.15</v>
      </c>
      <c r="B136" s="51">
        <v>20</v>
      </c>
      <c r="C136" s="57">
        <v>55.63</v>
      </c>
      <c r="D136" s="51">
        <v>4.6400000000000006</v>
      </c>
      <c r="E136" s="51">
        <v>-0.24000000000000909</v>
      </c>
      <c r="F136" s="58">
        <v>0.5818965517241379</v>
      </c>
      <c r="G136" s="51"/>
      <c r="H136" s="51"/>
    </row>
    <row r="137" spans="1:11" x14ac:dyDescent="0.25">
      <c r="A137" s="60" t="s">
        <v>15</v>
      </c>
      <c r="B137" s="51">
        <v>30</v>
      </c>
      <c r="C137" s="57">
        <v>55.25</v>
      </c>
      <c r="D137" s="51">
        <v>4.3800000000000097</v>
      </c>
      <c r="E137" s="51">
        <v>-0.25999999999999091</v>
      </c>
      <c r="F137" s="58">
        <v>0.61643835616438225</v>
      </c>
      <c r="G137" s="51"/>
      <c r="H137" s="51"/>
    </row>
    <row r="138" spans="1:11" x14ac:dyDescent="0.25">
      <c r="A138" s="61">
        <v>0.54</v>
      </c>
      <c r="B138" s="51">
        <v>40</v>
      </c>
      <c r="C138" s="57">
        <v>53.92</v>
      </c>
      <c r="D138" s="51">
        <v>4.2199999999999989</v>
      </c>
      <c r="E138" s="51">
        <v>-0.1600000000000108</v>
      </c>
      <c r="F138" s="58">
        <v>0.63981042654028453</v>
      </c>
      <c r="G138" s="51"/>
      <c r="H138" s="51"/>
    </row>
    <row r="139" spans="1:11" x14ac:dyDescent="0.25">
      <c r="A139" s="51"/>
      <c r="B139" s="51">
        <v>50</v>
      </c>
      <c r="C139" s="57">
        <v>58.03</v>
      </c>
      <c r="D139" s="51">
        <v>4.1400000000000006</v>
      </c>
      <c r="E139" s="51">
        <v>-7.9999999999998295E-2</v>
      </c>
      <c r="F139" s="58">
        <v>0.65217391304347816</v>
      </c>
      <c r="G139" s="51"/>
      <c r="H139" s="51"/>
    </row>
    <row r="140" spans="1:11" x14ac:dyDescent="0.25">
      <c r="A140" s="51"/>
      <c r="B140" s="51">
        <v>60</v>
      </c>
      <c r="C140" s="57">
        <v>58.42</v>
      </c>
      <c r="D140" s="51">
        <v>4.019999999999996</v>
      </c>
      <c r="E140" s="51">
        <v>-0.12000000000000455</v>
      </c>
      <c r="F140" s="58">
        <v>0.67164179104477684</v>
      </c>
      <c r="G140" s="51"/>
      <c r="H140" s="51"/>
    </row>
    <row r="141" spans="1:11" x14ac:dyDescent="0.25">
      <c r="A141" s="51"/>
      <c r="B141" s="51">
        <v>70</v>
      </c>
      <c r="C141" s="57">
        <v>58</v>
      </c>
      <c r="D141" s="51">
        <v>3.9000000000000057</v>
      </c>
      <c r="E141" s="51">
        <v>-0.11999999999999034</v>
      </c>
      <c r="F141" s="58">
        <v>0.69230769230769129</v>
      </c>
      <c r="G141" s="51"/>
      <c r="H141" s="51"/>
    </row>
    <row r="142" spans="1:11" x14ac:dyDescent="0.25">
      <c r="A142" s="51"/>
      <c r="B142" s="51">
        <v>80</v>
      </c>
      <c r="C142" s="57">
        <v>55.55</v>
      </c>
      <c r="D142" s="51">
        <v>3.8599999999999994</v>
      </c>
      <c r="E142" s="51">
        <v>-4.0000000000006253E-2</v>
      </c>
      <c r="F142" s="58">
        <v>0.69948186528497425</v>
      </c>
      <c r="G142" s="51"/>
      <c r="H142" s="51"/>
    </row>
    <row r="143" spans="1:11" x14ac:dyDescent="0.25">
      <c r="A143" s="51"/>
      <c r="B143" s="51">
        <v>90</v>
      </c>
      <c r="C143" s="57">
        <v>56.3</v>
      </c>
      <c r="D143" s="51">
        <v>3.8200000000000074</v>
      </c>
      <c r="E143" s="51">
        <v>-3.9999999999992042E-2</v>
      </c>
      <c r="F143" s="58">
        <v>0.70680628272251178</v>
      </c>
      <c r="G143" s="51"/>
      <c r="H143" s="51"/>
    </row>
    <row r="144" spans="1:11" x14ac:dyDescent="0.25">
      <c r="A144" s="51"/>
      <c r="B144" s="51">
        <v>100</v>
      </c>
      <c r="C144" s="57">
        <v>55.7</v>
      </c>
      <c r="D144" s="51">
        <v>3.7800000000000011</v>
      </c>
      <c r="E144" s="51">
        <v>-4.0000000000006253E-2</v>
      </c>
      <c r="F144" s="58">
        <v>0.71428571428571408</v>
      </c>
      <c r="G144" s="51"/>
      <c r="H144" s="51"/>
    </row>
    <row r="145" spans="1:9" x14ac:dyDescent="0.25">
      <c r="A145" s="52"/>
      <c r="B145" s="53">
        <v>0</v>
      </c>
      <c r="C145" s="62">
        <v>35.200000000000003</v>
      </c>
      <c r="D145" s="63">
        <v>4.8799999999999955</v>
      </c>
      <c r="E145" s="53">
        <v>0</v>
      </c>
      <c r="F145" s="64">
        <v>0.56299999999999994</v>
      </c>
      <c r="G145" s="63"/>
      <c r="H145" s="63"/>
      <c r="I145" s="55" t="s">
        <v>42</v>
      </c>
    </row>
    <row r="146" spans="1:9" x14ac:dyDescent="0.25">
      <c r="A146" s="56">
        <v>70</v>
      </c>
      <c r="B146" s="51">
        <v>10</v>
      </c>
      <c r="C146" s="57">
        <v>52.8</v>
      </c>
      <c r="D146" s="51">
        <v>4.7599999999999909</v>
      </c>
      <c r="E146" s="51">
        <v>-0.12000000000000455</v>
      </c>
      <c r="F146" s="58">
        <v>0.57719327731092496</v>
      </c>
      <c r="G146" s="51"/>
      <c r="H146" s="51"/>
    </row>
    <row r="147" spans="1:9" x14ac:dyDescent="0.25">
      <c r="A147" s="59">
        <v>0.15</v>
      </c>
      <c r="B147" s="51">
        <v>20</v>
      </c>
      <c r="C147" s="57">
        <v>52.65</v>
      </c>
      <c r="D147" s="51">
        <v>4.5</v>
      </c>
      <c r="E147" s="51">
        <v>-0.25999999999999091</v>
      </c>
      <c r="F147" s="58">
        <v>0.61054222222222165</v>
      </c>
      <c r="G147" s="51"/>
      <c r="H147" s="51"/>
    </row>
    <row r="148" spans="1:9" x14ac:dyDescent="0.25">
      <c r="A148" s="60" t="s">
        <v>15</v>
      </c>
      <c r="B148" s="51">
        <v>30</v>
      </c>
      <c r="C148" s="57">
        <v>54.36</v>
      </c>
      <c r="D148" s="51">
        <v>4.2599999999999909</v>
      </c>
      <c r="E148" s="51">
        <v>-0.24000000000000909</v>
      </c>
      <c r="F148" s="58">
        <v>0.64493896713615106</v>
      </c>
      <c r="G148" s="51"/>
      <c r="H148" s="51"/>
    </row>
    <row r="149" spans="1:9" x14ac:dyDescent="0.25">
      <c r="A149" s="61">
        <v>0.51300000000000001</v>
      </c>
      <c r="B149" s="51">
        <v>40</v>
      </c>
      <c r="C149" s="57">
        <v>53.1</v>
      </c>
      <c r="D149" s="51">
        <v>4.0999999999999943</v>
      </c>
      <c r="E149" s="51">
        <v>-0.15999999999999659</v>
      </c>
      <c r="F149" s="58">
        <v>0.67010731707317106</v>
      </c>
      <c r="G149" s="51"/>
      <c r="H149" s="51"/>
    </row>
    <row r="150" spans="1:9" x14ac:dyDescent="0.25">
      <c r="A150" s="60" t="s">
        <v>27</v>
      </c>
      <c r="B150" s="51">
        <v>50</v>
      </c>
      <c r="C150" s="57">
        <v>55.9</v>
      </c>
      <c r="D150" s="51">
        <v>4.019999999999996</v>
      </c>
      <c r="E150" s="51">
        <v>-7.9999999999998295E-2</v>
      </c>
      <c r="F150" s="58">
        <v>0.68344278606965181</v>
      </c>
      <c r="G150" s="51"/>
      <c r="H150" s="51"/>
    </row>
    <row r="151" spans="1:9" x14ac:dyDescent="0.25">
      <c r="A151" s="61">
        <v>0.05</v>
      </c>
      <c r="B151" s="51">
        <v>60</v>
      </c>
      <c r="C151" s="57">
        <v>56.3</v>
      </c>
      <c r="D151" s="51">
        <v>3.8999999999999915</v>
      </c>
      <c r="E151" s="51">
        <v>-0.12000000000000455</v>
      </c>
      <c r="F151" s="58">
        <v>0.70447179487179579</v>
      </c>
      <c r="G151" s="51"/>
      <c r="H151" s="51"/>
    </row>
    <row r="152" spans="1:9" x14ac:dyDescent="0.25">
      <c r="A152" s="51"/>
      <c r="B152" s="51">
        <v>70</v>
      </c>
      <c r="C152" s="57">
        <v>55.42</v>
      </c>
      <c r="D152" s="51">
        <v>3.8799999999999955</v>
      </c>
      <c r="E152" s="51">
        <v>-1.9999999999996021E-2</v>
      </c>
      <c r="F152" s="58">
        <v>0.70810309278350536</v>
      </c>
      <c r="G152" s="51"/>
      <c r="H152" s="51"/>
    </row>
    <row r="153" spans="1:9" x14ac:dyDescent="0.25">
      <c r="A153" s="51"/>
      <c r="B153" s="51">
        <v>80</v>
      </c>
      <c r="C153" s="57">
        <v>54.3</v>
      </c>
      <c r="D153" s="51">
        <v>3.8399999999999892</v>
      </c>
      <c r="E153" s="51">
        <v>-4.0000000000006253E-2</v>
      </c>
      <c r="F153" s="58">
        <v>0.715479166666668</v>
      </c>
      <c r="G153" s="51"/>
      <c r="H153" s="51"/>
    </row>
    <row r="154" spans="1:9" x14ac:dyDescent="0.25">
      <c r="A154" s="51"/>
      <c r="B154" s="51">
        <v>90</v>
      </c>
      <c r="C154" s="57">
        <v>55.9</v>
      </c>
      <c r="D154" s="51">
        <v>3.8199999999999932</v>
      </c>
      <c r="E154" s="51">
        <v>-1.9999999999996021E-2</v>
      </c>
      <c r="F154" s="58">
        <v>0.71922513089005302</v>
      </c>
      <c r="G154" s="51"/>
      <c r="H154" s="51"/>
    </row>
    <row r="155" spans="1:9" x14ac:dyDescent="0.25">
      <c r="A155" s="51"/>
      <c r="B155" s="51">
        <v>100</v>
      </c>
      <c r="C155" s="57">
        <v>51.6</v>
      </c>
      <c r="D155" s="51">
        <v>3.8199999999999932</v>
      </c>
      <c r="E155" s="51">
        <v>0</v>
      </c>
      <c r="F155" s="58">
        <v>0.71922513089005302</v>
      </c>
      <c r="G155" s="51"/>
      <c r="H155" s="51"/>
    </row>
    <row r="156" spans="1:9" x14ac:dyDescent="0.25">
      <c r="A156" s="52" t="s">
        <v>28</v>
      </c>
      <c r="B156" s="53">
        <v>0</v>
      </c>
      <c r="C156" s="53">
        <v>38</v>
      </c>
      <c r="D156" s="53">
        <v>5</v>
      </c>
      <c r="E156" s="53">
        <v>0</v>
      </c>
      <c r="F156" s="54">
        <v>0.58599999999999997</v>
      </c>
      <c r="G156" s="53"/>
      <c r="H156" s="53"/>
      <c r="I156" s="55" t="s">
        <v>43</v>
      </c>
    </row>
    <row r="157" spans="1:9" x14ac:dyDescent="0.25">
      <c r="A157" s="56">
        <v>70</v>
      </c>
      <c r="B157" s="51">
        <v>10</v>
      </c>
      <c r="C157" s="57">
        <v>53.3</v>
      </c>
      <c r="D157" s="51">
        <v>4.9199999999999875</v>
      </c>
      <c r="E157" s="51">
        <v>-8.0000000000012506E-2</v>
      </c>
      <c r="F157" s="58">
        <v>0.59552845528455434</v>
      </c>
      <c r="G157" s="51"/>
      <c r="H157" s="51"/>
    </row>
    <row r="158" spans="1:9" x14ac:dyDescent="0.25">
      <c r="A158" s="59">
        <v>0.15</v>
      </c>
      <c r="B158" s="51">
        <v>20</v>
      </c>
      <c r="C158" s="57">
        <v>55.29</v>
      </c>
      <c r="D158" s="51">
        <v>4.7199999999999989</v>
      </c>
      <c r="E158" s="51">
        <v>-0.19999999999998863</v>
      </c>
      <c r="F158" s="58">
        <v>0.6207627118644069</v>
      </c>
      <c r="G158" s="51"/>
      <c r="H158" s="51"/>
    </row>
    <row r="159" spans="1:9" x14ac:dyDescent="0.25">
      <c r="A159" s="60" t="s">
        <v>15</v>
      </c>
      <c r="B159" s="51">
        <v>30</v>
      </c>
      <c r="C159" s="57">
        <v>55.35</v>
      </c>
      <c r="D159" s="51">
        <v>4.5599999999999881</v>
      </c>
      <c r="E159" s="51">
        <v>-0.1600000000000108</v>
      </c>
      <c r="F159" s="58">
        <v>0.64254385964912442</v>
      </c>
      <c r="G159" s="51"/>
      <c r="H159" s="51"/>
    </row>
    <row r="160" spans="1:9" x14ac:dyDescent="0.25">
      <c r="A160" s="61">
        <v>0.48599999999999999</v>
      </c>
      <c r="B160" s="51">
        <v>40</v>
      </c>
      <c r="C160" s="57">
        <v>54.5</v>
      </c>
      <c r="D160" s="51">
        <v>4.4199999999999875</v>
      </c>
      <c r="E160" s="51">
        <v>-0.14000000000000057</v>
      </c>
      <c r="F160" s="58">
        <v>0.66289592760181182</v>
      </c>
      <c r="G160" s="51"/>
      <c r="H160" s="51"/>
    </row>
    <row r="161" spans="1:9" x14ac:dyDescent="0.25">
      <c r="A161" s="60" t="s">
        <v>27</v>
      </c>
      <c r="B161" s="51">
        <v>50</v>
      </c>
      <c r="C161" s="57">
        <v>56.5</v>
      </c>
      <c r="D161" s="51">
        <v>4.3199999999999932</v>
      </c>
      <c r="E161" s="51">
        <v>-9.9999999999994316E-2</v>
      </c>
      <c r="F161" s="58">
        <v>0.6782407407407417</v>
      </c>
      <c r="G161" s="51"/>
      <c r="H161" s="51"/>
    </row>
    <row r="162" spans="1:9" x14ac:dyDescent="0.25">
      <c r="A162" s="61">
        <v>0.1</v>
      </c>
      <c r="B162" s="51">
        <v>60</v>
      </c>
      <c r="C162" s="57">
        <v>57.4</v>
      </c>
      <c r="D162" s="51">
        <v>4.2399999999999949</v>
      </c>
      <c r="E162" s="51">
        <v>-7.9999999999998295E-2</v>
      </c>
      <c r="F162" s="58">
        <v>0.69103773584905737</v>
      </c>
      <c r="G162" s="51"/>
      <c r="H162" s="51"/>
    </row>
    <row r="163" spans="1:9" x14ac:dyDescent="0.25">
      <c r="A163" s="51"/>
      <c r="B163" s="51">
        <v>70</v>
      </c>
      <c r="C163" s="57">
        <v>56.9</v>
      </c>
      <c r="D163" s="51">
        <v>4.1999999999999886</v>
      </c>
      <c r="E163" s="51">
        <v>-4.0000000000006253E-2</v>
      </c>
      <c r="F163" s="58">
        <v>0.69761904761904947</v>
      </c>
      <c r="G163" s="51"/>
      <c r="H163" s="51"/>
    </row>
    <row r="164" spans="1:9" x14ac:dyDescent="0.25">
      <c r="A164" s="51"/>
      <c r="B164" s="51">
        <v>80</v>
      </c>
      <c r="C164" s="57">
        <v>55.56</v>
      </c>
      <c r="D164" s="51">
        <v>4.1199999999999903</v>
      </c>
      <c r="E164" s="51">
        <v>-7.9999999999998295E-2</v>
      </c>
      <c r="F164" s="58">
        <v>0.71116504854369089</v>
      </c>
      <c r="G164" s="51"/>
      <c r="H164" s="51"/>
    </row>
    <row r="165" spans="1:9" x14ac:dyDescent="0.25">
      <c r="A165" s="51"/>
      <c r="B165" s="51">
        <v>90</v>
      </c>
      <c r="C165" s="57">
        <v>55.1</v>
      </c>
      <c r="D165" s="51">
        <v>4.0799999999999983</v>
      </c>
      <c r="E165" s="51">
        <v>-3.9999999999992042E-2</v>
      </c>
      <c r="F165" s="58">
        <v>0.71813725490196101</v>
      </c>
      <c r="G165" s="51"/>
      <c r="H165" s="51"/>
    </row>
    <row r="166" spans="1:9" x14ac:dyDescent="0.25">
      <c r="A166" s="51"/>
      <c r="B166" s="51">
        <v>100</v>
      </c>
      <c r="C166" s="57">
        <v>55.5</v>
      </c>
      <c r="D166" s="51">
        <v>4.039999999999992</v>
      </c>
      <c r="E166" s="51">
        <v>-4.0000000000006253E-2</v>
      </c>
      <c r="F166" s="58">
        <v>0.72524752475247656</v>
      </c>
      <c r="G166" s="51"/>
      <c r="H166" s="51"/>
    </row>
    <row r="167" spans="1:9" x14ac:dyDescent="0.25">
      <c r="A167" s="52" t="s">
        <v>29</v>
      </c>
      <c r="B167" s="53">
        <v>0</v>
      </c>
      <c r="C167" s="53">
        <v>36.15</v>
      </c>
      <c r="D167" s="53">
        <v>4.9200000000000017</v>
      </c>
      <c r="E167" s="53">
        <v>0</v>
      </c>
      <c r="F167" s="54">
        <v>0.6090000000000001</v>
      </c>
      <c r="G167" s="53"/>
      <c r="H167" s="53"/>
      <c r="I167" s="55" t="s">
        <v>44</v>
      </c>
    </row>
    <row r="168" spans="1:9" x14ac:dyDescent="0.25">
      <c r="A168" s="56">
        <v>70</v>
      </c>
      <c r="B168" s="51">
        <v>10</v>
      </c>
      <c r="C168" s="51">
        <v>51.25</v>
      </c>
      <c r="D168" s="51">
        <v>4.9000000000000057</v>
      </c>
      <c r="E168" s="51">
        <v>-1.9999999999996021E-2</v>
      </c>
      <c r="F168" s="58">
        <v>0.61148571428571385</v>
      </c>
      <c r="G168" s="51"/>
      <c r="H168" s="51"/>
    </row>
    <row r="169" spans="1:9" x14ac:dyDescent="0.25">
      <c r="A169" s="59">
        <v>0.15</v>
      </c>
      <c r="B169" s="51">
        <v>20</v>
      </c>
      <c r="C169" s="51">
        <v>54.45</v>
      </c>
      <c r="D169" s="51">
        <v>4.7399999999999949</v>
      </c>
      <c r="E169" s="51">
        <v>-0.1600000000000108</v>
      </c>
      <c r="F169" s="58">
        <v>0.63212658227848195</v>
      </c>
      <c r="G169" s="51"/>
      <c r="H169" s="51"/>
    </row>
    <row r="170" spans="1:9" x14ac:dyDescent="0.25">
      <c r="A170" s="60" t="s">
        <v>15</v>
      </c>
      <c r="B170" s="51">
        <v>30</v>
      </c>
      <c r="C170" s="51">
        <v>54.35</v>
      </c>
      <c r="D170" s="51">
        <v>4.5799999999999983</v>
      </c>
      <c r="E170" s="51">
        <v>-0.15999999999999659</v>
      </c>
      <c r="F170" s="58">
        <v>0.65420960698690012</v>
      </c>
      <c r="G170" s="51"/>
      <c r="H170" s="51"/>
    </row>
    <row r="171" spans="1:9" x14ac:dyDescent="0.25">
      <c r="A171" s="61">
        <v>0.45900000000000002</v>
      </c>
      <c r="B171" s="51">
        <v>40</v>
      </c>
      <c r="C171" s="51">
        <v>53.85</v>
      </c>
      <c r="D171" s="51">
        <v>4.4599999999999937</v>
      </c>
      <c r="E171" s="51">
        <v>-0.12000000000000455</v>
      </c>
      <c r="F171" s="58">
        <v>0.67181165919282637</v>
      </c>
      <c r="G171" s="51"/>
      <c r="H171" s="51"/>
    </row>
    <row r="172" spans="1:9" x14ac:dyDescent="0.25">
      <c r="A172" s="60" t="s">
        <v>27</v>
      </c>
      <c r="B172" s="51">
        <v>50</v>
      </c>
      <c r="C172" s="51">
        <v>54.7</v>
      </c>
      <c r="D172" s="51">
        <v>4.4000000000000057</v>
      </c>
      <c r="E172" s="51">
        <v>-5.9999999999988063E-2</v>
      </c>
      <c r="F172" s="58">
        <v>0.68097272727272673</v>
      </c>
      <c r="G172" s="51"/>
      <c r="H172" s="51"/>
    </row>
    <row r="173" spans="1:9" x14ac:dyDescent="0.25">
      <c r="A173" s="61">
        <v>0.15</v>
      </c>
      <c r="B173" s="51">
        <v>60</v>
      </c>
      <c r="C173" s="51">
        <v>53.9</v>
      </c>
      <c r="D173" s="51">
        <v>4.3199999999999932</v>
      </c>
      <c r="E173" s="51">
        <v>-8.0000000000012506E-2</v>
      </c>
      <c r="F173" s="58">
        <v>0.69358333333333477</v>
      </c>
      <c r="G173" s="51"/>
      <c r="H173" s="51"/>
    </row>
    <row r="174" spans="1:9" x14ac:dyDescent="0.25">
      <c r="A174" s="51"/>
      <c r="B174" s="51">
        <v>70</v>
      </c>
      <c r="C174" s="51">
        <v>54.6</v>
      </c>
      <c r="D174" s="51">
        <v>4.2800000000000011</v>
      </c>
      <c r="E174" s="51">
        <v>-3.9999999999992042E-2</v>
      </c>
      <c r="F174" s="58">
        <v>0.70006542056074783</v>
      </c>
      <c r="G174" s="51"/>
      <c r="H174" s="51"/>
    </row>
    <row r="175" spans="1:9" x14ac:dyDescent="0.25">
      <c r="A175" s="51"/>
      <c r="B175" s="51">
        <v>80</v>
      </c>
      <c r="C175" s="51">
        <v>54.55</v>
      </c>
      <c r="D175" s="51">
        <v>4.2199999999999989</v>
      </c>
      <c r="E175" s="51">
        <v>-6.0000000000002274E-2</v>
      </c>
      <c r="F175" s="58">
        <v>0.71001895734597209</v>
      </c>
      <c r="G175" s="51"/>
      <c r="H175" s="51"/>
    </row>
    <row r="176" spans="1:9" x14ac:dyDescent="0.25">
      <c r="A176" s="51"/>
      <c r="B176" s="51">
        <v>90</v>
      </c>
      <c r="C176" s="51">
        <v>54.5</v>
      </c>
      <c r="D176" s="51">
        <v>4.1799999999999926</v>
      </c>
      <c r="E176" s="51">
        <v>-4.0000000000006253E-2</v>
      </c>
      <c r="F176" s="58">
        <v>0.71681339712918823</v>
      </c>
      <c r="G176" s="51"/>
      <c r="H176" s="51"/>
    </row>
    <row r="177" spans="1:9" x14ac:dyDescent="0.25">
      <c r="A177" s="51"/>
      <c r="B177" s="51">
        <v>100</v>
      </c>
      <c r="C177" s="51">
        <v>52.9</v>
      </c>
      <c r="D177" s="51">
        <v>4.1400000000000006</v>
      </c>
      <c r="E177" s="51">
        <v>-3.9999999999992042E-2</v>
      </c>
      <c r="F177" s="58">
        <v>0.72373913043478288</v>
      </c>
      <c r="G177" s="51"/>
      <c r="H177" s="51"/>
    </row>
    <row r="178" spans="1:9" x14ac:dyDescent="0.25">
      <c r="A178" s="52"/>
      <c r="B178" s="53">
        <v>0</v>
      </c>
      <c r="C178" s="53">
        <v>34.1</v>
      </c>
      <c r="D178" s="53">
        <v>5.0400000000000063</v>
      </c>
      <c r="E178" s="53">
        <v>0</v>
      </c>
      <c r="F178" s="54">
        <v>0.63200000000000001</v>
      </c>
      <c r="G178" s="53"/>
      <c r="H178" s="53"/>
      <c r="I178" s="55" t="s">
        <v>45</v>
      </c>
    </row>
    <row r="179" spans="1:9" x14ac:dyDescent="0.25">
      <c r="A179" s="56">
        <v>70</v>
      </c>
      <c r="B179" s="51">
        <v>10</v>
      </c>
      <c r="C179" s="51">
        <v>51.6</v>
      </c>
      <c r="D179" s="51">
        <v>4.960000000000008</v>
      </c>
      <c r="E179" s="51">
        <v>-7.9999999999998295E-2</v>
      </c>
      <c r="F179" s="58">
        <v>0.64219354838709652</v>
      </c>
      <c r="G179" s="51"/>
      <c r="H179" s="51"/>
    </row>
    <row r="180" spans="1:9" x14ac:dyDescent="0.25">
      <c r="A180" s="59">
        <v>0.15</v>
      </c>
      <c r="B180" s="51">
        <v>20</v>
      </c>
      <c r="C180" s="51">
        <v>53.95</v>
      </c>
      <c r="D180" s="51">
        <v>4.7600000000000051</v>
      </c>
      <c r="E180" s="51">
        <v>-0.20000000000000284</v>
      </c>
      <c r="F180" s="58">
        <v>0.66917647058823548</v>
      </c>
      <c r="G180" s="51"/>
      <c r="H180" s="51"/>
    </row>
    <row r="181" spans="1:9" x14ac:dyDescent="0.25">
      <c r="A181" s="60" t="s">
        <v>15</v>
      </c>
      <c r="B181" s="51">
        <v>30</v>
      </c>
      <c r="C181" s="51">
        <v>54.65</v>
      </c>
      <c r="D181" s="51">
        <v>4.6200000000000045</v>
      </c>
      <c r="E181" s="51">
        <v>-0.14000000000000057</v>
      </c>
      <c r="F181" s="58">
        <v>0.68945454545454565</v>
      </c>
      <c r="G181" s="51"/>
      <c r="H181" s="51"/>
    </row>
    <row r="182" spans="1:9" x14ac:dyDescent="0.25">
      <c r="A182" s="61">
        <v>0.432</v>
      </c>
      <c r="B182" s="51">
        <v>40</v>
      </c>
      <c r="C182" s="51">
        <v>54.1</v>
      </c>
      <c r="D182" s="51">
        <v>4.5200000000000102</v>
      </c>
      <c r="E182" s="51">
        <v>-9.9999999999994316E-2</v>
      </c>
      <c r="F182" s="58">
        <v>0.70470796460176921</v>
      </c>
      <c r="G182" s="51"/>
      <c r="H182" s="51"/>
    </row>
    <row r="183" spans="1:9" x14ac:dyDescent="0.25">
      <c r="A183" s="60" t="s">
        <v>27</v>
      </c>
      <c r="B183" s="51">
        <v>50</v>
      </c>
      <c r="C183" s="51">
        <v>56.05</v>
      </c>
      <c r="D183" s="51">
        <v>4.480000000000004</v>
      </c>
      <c r="E183" s="51">
        <v>-4.0000000000006253E-2</v>
      </c>
      <c r="F183" s="58">
        <v>0.7110000000000003</v>
      </c>
      <c r="G183" s="51"/>
      <c r="H183" s="51"/>
    </row>
    <row r="184" spans="1:9" x14ac:dyDescent="0.25">
      <c r="A184" s="61">
        <v>0.2</v>
      </c>
      <c r="B184" s="51">
        <v>60</v>
      </c>
      <c r="C184" s="51">
        <v>55.8</v>
      </c>
      <c r="D184" s="51">
        <v>4.4200000000000017</v>
      </c>
      <c r="E184" s="51">
        <v>-6.0000000000002274E-2</v>
      </c>
      <c r="F184" s="58">
        <v>0.72065158371040794</v>
      </c>
      <c r="G184" s="51"/>
      <c r="H184" s="51"/>
    </row>
    <row r="185" spans="1:9" x14ac:dyDescent="0.25">
      <c r="A185" s="51"/>
      <c r="B185" s="51">
        <v>70</v>
      </c>
      <c r="C185" s="51">
        <v>52.85</v>
      </c>
      <c r="D185" s="51">
        <v>4.4000000000000057</v>
      </c>
      <c r="E185" s="51">
        <v>-1.9999999999996021E-2</v>
      </c>
      <c r="F185" s="58">
        <v>0.72392727272727275</v>
      </c>
      <c r="G185" s="51"/>
      <c r="H185" s="51"/>
    </row>
    <row r="186" spans="1:9" x14ac:dyDescent="0.25">
      <c r="A186" s="51"/>
      <c r="B186" s="51">
        <v>80</v>
      </c>
      <c r="C186" s="51">
        <v>54.82</v>
      </c>
      <c r="D186" s="51">
        <v>4.3400000000000034</v>
      </c>
      <c r="E186" s="51">
        <v>-6.0000000000002274E-2</v>
      </c>
      <c r="F186" s="58">
        <v>0.73393548387096808</v>
      </c>
      <c r="G186" s="51"/>
      <c r="H186" s="51"/>
    </row>
    <row r="187" spans="1:9" x14ac:dyDescent="0.25">
      <c r="A187" s="51"/>
      <c r="B187" s="51">
        <v>90</v>
      </c>
      <c r="C187" s="51">
        <v>54.7</v>
      </c>
      <c r="D187" s="51">
        <v>4.3200000000000074</v>
      </c>
      <c r="E187" s="51">
        <v>-1.9999999999996021E-2</v>
      </c>
      <c r="F187" s="58">
        <v>0.73733333333333306</v>
      </c>
      <c r="G187" s="51"/>
      <c r="H187" s="51"/>
    </row>
    <row r="188" spans="1:9" x14ac:dyDescent="0.25">
      <c r="A188" s="51"/>
      <c r="B188" s="51">
        <v>100</v>
      </c>
      <c r="C188" s="51">
        <v>53.4</v>
      </c>
      <c r="D188" s="51">
        <v>4.3000000000000114</v>
      </c>
      <c r="E188" s="51">
        <v>-1.9999999999996021E-2</v>
      </c>
      <c r="F188" s="58">
        <v>0.74076279069767337</v>
      </c>
      <c r="G188" s="51"/>
      <c r="H188" s="51"/>
    </row>
    <row r="189" spans="1:9" x14ac:dyDescent="0.25">
      <c r="A189" s="52"/>
      <c r="B189" s="53">
        <v>0</v>
      </c>
      <c r="C189" s="53">
        <v>34.1</v>
      </c>
      <c r="D189" s="53">
        <v>5</v>
      </c>
      <c r="E189" s="53">
        <v>0</v>
      </c>
      <c r="F189" s="54">
        <v>0.65500000000000003</v>
      </c>
      <c r="G189" s="53"/>
      <c r="H189" s="53"/>
      <c r="I189" s="55" t="s">
        <v>46</v>
      </c>
    </row>
    <row r="190" spans="1:9" x14ac:dyDescent="0.25">
      <c r="A190" s="56">
        <v>70</v>
      </c>
      <c r="B190" s="51">
        <v>10</v>
      </c>
      <c r="C190" s="51">
        <v>52.2</v>
      </c>
      <c r="D190" s="51">
        <v>4.9599999999999937</v>
      </c>
      <c r="E190" s="51">
        <v>-4.0000000000006253E-2</v>
      </c>
      <c r="F190" s="58">
        <v>0.66028225806451701</v>
      </c>
      <c r="G190" s="51"/>
      <c r="H190" s="51"/>
    </row>
    <row r="191" spans="1:9" x14ac:dyDescent="0.25">
      <c r="A191" s="59">
        <v>0.15</v>
      </c>
      <c r="B191" s="51">
        <v>20</v>
      </c>
      <c r="C191" s="51">
        <v>52.83</v>
      </c>
      <c r="D191" s="51">
        <v>4.7999999999999972</v>
      </c>
      <c r="E191" s="51">
        <v>-0.15999999999999659</v>
      </c>
      <c r="F191" s="58">
        <v>0.68229166666666718</v>
      </c>
      <c r="G191" s="51"/>
      <c r="H191" s="51"/>
    </row>
    <row r="192" spans="1:9" x14ac:dyDescent="0.25">
      <c r="A192" s="60" t="s">
        <v>15</v>
      </c>
      <c r="B192" s="51">
        <v>30</v>
      </c>
      <c r="C192" s="51">
        <v>53.3</v>
      </c>
      <c r="D192" s="51">
        <v>4.6599999999999966</v>
      </c>
      <c r="E192" s="51">
        <v>-0.14000000000000057</v>
      </c>
      <c r="F192" s="58">
        <v>0.70278969957081605</v>
      </c>
      <c r="G192" s="51"/>
      <c r="H192" s="51"/>
    </row>
    <row r="193" spans="1:8" x14ac:dyDescent="0.25">
      <c r="A193" s="61">
        <v>0.40500000000000003</v>
      </c>
      <c r="B193" s="51">
        <v>40</v>
      </c>
      <c r="C193" s="51">
        <v>52.9</v>
      </c>
      <c r="D193" s="51">
        <v>4.539999999999992</v>
      </c>
      <c r="E193" s="51">
        <v>-0.12000000000000455</v>
      </c>
      <c r="F193" s="58">
        <v>0.72136563876652116</v>
      </c>
      <c r="G193" s="51"/>
      <c r="H193" s="51"/>
    </row>
    <row r="194" spans="1:8" x14ac:dyDescent="0.25">
      <c r="A194" s="60" t="s">
        <v>27</v>
      </c>
      <c r="B194" s="51">
        <v>50</v>
      </c>
      <c r="C194" s="51">
        <v>55.2</v>
      </c>
      <c r="D194" s="51">
        <v>4.5</v>
      </c>
      <c r="E194" s="51">
        <v>-3.9999999999992042E-2</v>
      </c>
      <c r="F194" s="58">
        <v>0.72777777777777786</v>
      </c>
      <c r="G194" s="51"/>
      <c r="H194" s="51"/>
    </row>
    <row r="195" spans="1:8" x14ac:dyDescent="0.25">
      <c r="A195" s="61">
        <v>0.25</v>
      </c>
      <c r="B195" s="51">
        <v>60</v>
      </c>
      <c r="C195" s="51">
        <v>53.55</v>
      </c>
      <c r="D195" s="51">
        <v>4.4399999999999977</v>
      </c>
      <c r="E195" s="51">
        <v>-6.0000000000002274E-2</v>
      </c>
      <c r="F195" s="58">
        <v>0.73761261261261302</v>
      </c>
      <c r="G195" s="51"/>
      <c r="H195" s="51"/>
    </row>
    <row r="196" spans="1:8" x14ac:dyDescent="0.25">
      <c r="A196" s="51"/>
      <c r="B196" s="51">
        <v>70</v>
      </c>
      <c r="C196" s="51">
        <v>53.6</v>
      </c>
      <c r="D196" s="51">
        <v>4.3999999999999915</v>
      </c>
      <c r="E196" s="51">
        <v>-4.0000000000006253E-2</v>
      </c>
      <c r="F196" s="58">
        <v>0.74431818181818332</v>
      </c>
      <c r="G196" s="51"/>
      <c r="H196" s="51"/>
    </row>
    <row r="197" spans="1:8" x14ac:dyDescent="0.25">
      <c r="A197" s="51"/>
      <c r="B197" s="51">
        <v>80</v>
      </c>
      <c r="C197" s="51">
        <v>53.85</v>
      </c>
      <c r="D197" s="51">
        <v>4.3599999999999994</v>
      </c>
      <c r="E197" s="51">
        <v>-3.9999999999992042E-2</v>
      </c>
      <c r="F197" s="58">
        <v>0.75114678899082588</v>
      </c>
      <c r="G197" s="51"/>
      <c r="H197" s="51"/>
    </row>
    <row r="198" spans="1:8" x14ac:dyDescent="0.25">
      <c r="A198" s="41"/>
      <c r="B198" s="51">
        <v>90</v>
      </c>
      <c r="C198" s="51">
        <v>54.6</v>
      </c>
      <c r="D198" s="51">
        <v>4.3400000000000034</v>
      </c>
      <c r="E198" s="51">
        <v>-1.9999999999996021E-2</v>
      </c>
      <c r="F198" s="58">
        <v>0.75460829493087511</v>
      </c>
      <c r="G198" s="41"/>
      <c r="H198" s="41"/>
    </row>
    <row r="199" spans="1:8" x14ac:dyDescent="0.25">
      <c r="A199" s="41"/>
      <c r="B199" s="51">
        <v>100</v>
      </c>
      <c r="C199" s="51">
        <v>50.75</v>
      </c>
      <c r="D199" s="51">
        <v>4.3199999999999932</v>
      </c>
      <c r="E199" s="51">
        <v>-2.0000000000010232E-2</v>
      </c>
      <c r="F199" s="58">
        <v>0.75810185185185308</v>
      </c>
      <c r="G199" s="41"/>
      <c r="H199" s="41"/>
    </row>
  </sheetData>
  <mergeCells count="6">
    <mergeCell ref="J123:K123"/>
    <mergeCell ref="J68:K68"/>
    <mergeCell ref="J79:K79"/>
    <mergeCell ref="J90:K90"/>
    <mergeCell ref="J101:K101"/>
    <mergeCell ref="J112:K11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E1015-8996-4BE6-89F5-172CE87D6D4C}">
  <sheetPr>
    <tabColor rgb="FFC00000"/>
  </sheetPr>
  <dimension ref="A1:K133"/>
  <sheetViews>
    <sheetView workbookViewId="0">
      <pane ySplit="1" topLeftCell="A97" activePane="bottomLeft" state="frozen"/>
      <selection pane="bottomLeft" activeCell="M7" sqref="M7"/>
    </sheetView>
  </sheetViews>
  <sheetFormatPr defaultRowHeight="15" x14ac:dyDescent="0.25"/>
  <sheetData>
    <row r="1" spans="1:9" s="41" customFormat="1" x14ac:dyDescent="0.25">
      <c r="B1" s="26" t="s">
        <v>110</v>
      </c>
      <c r="C1" s="26" t="s">
        <v>114</v>
      </c>
      <c r="D1" s="26" t="s">
        <v>111</v>
      </c>
      <c r="E1" s="26" t="s">
        <v>112</v>
      </c>
      <c r="F1" s="26" t="s">
        <v>113</v>
      </c>
    </row>
    <row r="2" spans="1:9" x14ac:dyDescent="0.25">
      <c r="A2" s="43" t="s">
        <v>16</v>
      </c>
      <c r="B2" s="44">
        <v>0</v>
      </c>
      <c r="C2" s="44">
        <v>30</v>
      </c>
      <c r="D2" s="44">
        <v>5.1200000000000045</v>
      </c>
      <c r="E2" s="44">
        <v>0</v>
      </c>
      <c r="F2" s="49">
        <v>1</v>
      </c>
      <c r="G2" s="44"/>
      <c r="H2" s="44"/>
      <c r="I2" s="50" t="s">
        <v>80</v>
      </c>
    </row>
    <row r="3" spans="1:9" x14ac:dyDescent="0.25">
      <c r="A3" s="45">
        <v>90</v>
      </c>
      <c r="B3" s="41">
        <v>10</v>
      </c>
      <c r="C3" s="41">
        <v>77.400000000000006</v>
      </c>
      <c r="D3" s="41">
        <v>5.960000000000008</v>
      </c>
      <c r="E3" s="41">
        <v>0.84000000000000341</v>
      </c>
      <c r="F3" s="42">
        <v>0.85906040268456341</v>
      </c>
      <c r="G3" s="41"/>
      <c r="H3" s="41"/>
      <c r="I3" s="41"/>
    </row>
    <row r="4" spans="1:9" x14ac:dyDescent="0.25">
      <c r="A4" s="46">
        <v>0.15</v>
      </c>
      <c r="B4" s="41">
        <v>20</v>
      </c>
      <c r="C4" s="41">
        <v>76.7</v>
      </c>
      <c r="D4" s="41">
        <v>6.1599999999999966</v>
      </c>
      <c r="E4" s="41">
        <v>0.19999999999998863</v>
      </c>
      <c r="F4" s="42">
        <v>0.83116883116883233</v>
      </c>
      <c r="G4" s="41"/>
      <c r="H4" s="41"/>
      <c r="I4" s="41"/>
    </row>
    <row r="5" spans="1:9" x14ac:dyDescent="0.25">
      <c r="A5" s="47">
        <v>1</v>
      </c>
      <c r="B5" s="41">
        <v>30</v>
      </c>
      <c r="C5" s="41">
        <v>78.2</v>
      </c>
      <c r="D5" s="41">
        <v>6.2999999999999972</v>
      </c>
      <c r="E5" s="41">
        <v>0.14000000000000057</v>
      </c>
      <c r="F5" s="42">
        <v>0.81269841269841381</v>
      </c>
      <c r="G5" s="41"/>
      <c r="H5" s="41"/>
      <c r="I5" s="41"/>
    </row>
    <row r="6" spans="1:9" x14ac:dyDescent="0.25">
      <c r="A6" s="48">
        <v>44848</v>
      </c>
      <c r="B6" s="41">
        <v>40</v>
      </c>
      <c r="C6" s="41">
        <v>75.400000000000006</v>
      </c>
      <c r="D6" s="41">
        <v>6.4000000000000057</v>
      </c>
      <c r="E6" s="41">
        <v>0.10000000000000853</v>
      </c>
      <c r="F6" s="42">
        <v>0.8</v>
      </c>
      <c r="G6" s="41"/>
      <c r="H6" s="41"/>
      <c r="I6" s="41"/>
    </row>
    <row r="7" spans="1:9" x14ac:dyDescent="0.25">
      <c r="A7" s="41"/>
      <c r="B7" s="41">
        <v>50</v>
      </c>
      <c r="C7" s="41">
        <v>75.180000000000007</v>
      </c>
      <c r="D7" s="41">
        <v>6.460000000000008</v>
      </c>
      <c r="E7" s="41">
        <v>6.0000000000002274E-2</v>
      </c>
      <c r="F7" s="42">
        <v>0.79256965944272417</v>
      </c>
      <c r="G7" s="41"/>
      <c r="H7" s="41"/>
      <c r="I7" s="41"/>
    </row>
    <row r="8" spans="1:9" x14ac:dyDescent="0.25">
      <c r="A8" s="41"/>
      <c r="B8" s="41">
        <v>60</v>
      </c>
      <c r="C8" s="41">
        <v>74.900000000000006</v>
      </c>
      <c r="D8" s="41">
        <v>6.480000000000004</v>
      </c>
      <c r="E8" s="41">
        <v>1.9999999999996021E-2</v>
      </c>
      <c r="F8" s="42">
        <v>0.79012345679012363</v>
      </c>
      <c r="G8" s="41"/>
      <c r="H8" s="41"/>
      <c r="I8" s="41"/>
    </row>
    <row r="9" spans="1:9" x14ac:dyDescent="0.25">
      <c r="A9" s="41"/>
      <c r="B9" s="41">
        <v>70</v>
      </c>
      <c r="C9" s="41">
        <v>75.599999999999994</v>
      </c>
      <c r="D9" s="41">
        <v>6.5</v>
      </c>
      <c r="E9" s="41">
        <v>1.9999999999996021E-2</v>
      </c>
      <c r="F9" s="42">
        <v>0.78769230769230836</v>
      </c>
      <c r="G9" s="41"/>
      <c r="H9" s="41"/>
      <c r="I9" s="41"/>
    </row>
    <row r="10" spans="1:9" x14ac:dyDescent="0.25">
      <c r="A10" s="41"/>
      <c r="B10" s="41">
        <v>80</v>
      </c>
      <c r="C10" s="41">
        <v>75.8</v>
      </c>
      <c r="D10" s="41">
        <v>6.5</v>
      </c>
      <c r="E10" s="41">
        <v>0</v>
      </c>
      <c r="F10" s="42">
        <v>0.78769230769230836</v>
      </c>
      <c r="G10" s="41"/>
      <c r="H10" s="41"/>
      <c r="I10" s="41"/>
    </row>
    <row r="11" spans="1:9" x14ac:dyDescent="0.25">
      <c r="A11" s="41"/>
      <c r="B11" s="41">
        <v>90</v>
      </c>
      <c r="C11" s="41">
        <v>72.599999999999994</v>
      </c>
      <c r="D11" s="41">
        <v>6.480000000000004</v>
      </c>
      <c r="E11" s="41">
        <v>-1.9999999999996021E-2</v>
      </c>
      <c r="F11" s="42">
        <v>0.79012345679012363</v>
      </c>
      <c r="G11" s="41"/>
      <c r="H11" s="41"/>
      <c r="I11" s="41"/>
    </row>
    <row r="12" spans="1:9" x14ac:dyDescent="0.25">
      <c r="A12" s="41"/>
      <c r="B12" s="41">
        <v>100</v>
      </c>
      <c r="C12" s="41">
        <v>70.3</v>
      </c>
      <c r="D12" s="41">
        <v>6.519999999999996</v>
      </c>
      <c r="E12" s="41">
        <v>3.9999999999992042E-2</v>
      </c>
      <c r="F12" s="42">
        <v>0.78527607361963303</v>
      </c>
      <c r="G12" s="41"/>
      <c r="H12" s="41"/>
      <c r="I12" s="41"/>
    </row>
    <row r="13" spans="1:9" x14ac:dyDescent="0.25">
      <c r="A13" s="43" t="s">
        <v>16</v>
      </c>
      <c r="B13" s="44">
        <v>0</v>
      </c>
      <c r="C13" s="44">
        <v>29.3</v>
      </c>
      <c r="D13" s="44">
        <v>4.9200000000000017</v>
      </c>
      <c r="E13" s="44">
        <v>0</v>
      </c>
      <c r="F13" s="49">
        <v>0.95</v>
      </c>
      <c r="G13" s="44"/>
      <c r="H13" s="44"/>
      <c r="I13" s="50" t="s">
        <v>30</v>
      </c>
    </row>
    <row r="14" spans="1:9" x14ac:dyDescent="0.25">
      <c r="A14" s="45">
        <v>90</v>
      </c>
      <c r="B14" s="41">
        <v>10</v>
      </c>
      <c r="C14" s="41">
        <v>70.599999999999994</v>
      </c>
      <c r="D14" s="41">
        <v>5.5799999999999983</v>
      </c>
      <c r="E14" s="41">
        <v>0.65999999999999659</v>
      </c>
      <c r="F14" s="42">
        <v>0.83763440860215099</v>
      </c>
      <c r="G14" s="41"/>
      <c r="H14" s="41"/>
      <c r="I14" s="41"/>
    </row>
    <row r="15" spans="1:9" x14ac:dyDescent="0.25">
      <c r="A15" s="46">
        <v>0.15</v>
      </c>
      <c r="B15" s="41">
        <v>20</v>
      </c>
      <c r="C15" s="41">
        <v>74.3</v>
      </c>
      <c r="D15" s="41">
        <v>5.7800000000000011</v>
      </c>
      <c r="E15" s="41">
        <v>0.20000000000000284</v>
      </c>
      <c r="F15" s="42">
        <v>0.80865051903114193</v>
      </c>
      <c r="G15" s="41"/>
      <c r="H15" s="41"/>
      <c r="I15" s="41"/>
    </row>
    <row r="16" spans="1:9" x14ac:dyDescent="0.25">
      <c r="A16" s="47">
        <v>0.95</v>
      </c>
      <c r="B16" s="41">
        <v>30</v>
      </c>
      <c r="C16" s="41">
        <v>74.099999999999994</v>
      </c>
      <c r="D16" s="41">
        <v>5.9200000000000017</v>
      </c>
      <c r="E16" s="41">
        <v>0.14000000000000057</v>
      </c>
      <c r="F16" s="42">
        <v>0.78952702702702704</v>
      </c>
      <c r="G16" s="41"/>
      <c r="H16" s="41"/>
      <c r="I16" s="41"/>
    </row>
    <row r="17" spans="1:9" x14ac:dyDescent="0.25">
      <c r="A17" s="48">
        <v>44848</v>
      </c>
      <c r="B17" s="41">
        <v>40</v>
      </c>
      <c r="C17" s="41">
        <v>73.5</v>
      </c>
      <c r="D17" s="41">
        <v>5.9200000000000017</v>
      </c>
      <c r="E17" s="41">
        <v>0</v>
      </c>
      <c r="F17" s="42">
        <v>0.78952702702702704</v>
      </c>
      <c r="G17" s="41"/>
      <c r="H17" s="41"/>
      <c r="I17" s="41"/>
    </row>
    <row r="18" spans="1:9" x14ac:dyDescent="0.25">
      <c r="A18" s="41"/>
      <c r="B18" s="41">
        <v>50</v>
      </c>
      <c r="C18" s="41">
        <v>72.7</v>
      </c>
      <c r="D18" s="41">
        <v>5.9399999999999977</v>
      </c>
      <c r="E18" s="41">
        <v>1.9999999999996021E-2</v>
      </c>
      <c r="F18" s="42">
        <v>0.78686868686868738</v>
      </c>
      <c r="G18" s="41"/>
      <c r="H18" s="41"/>
      <c r="I18" s="41"/>
    </row>
    <row r="19" spans="1:9" x14ac:dyDescent="0.25">
      <c r="A19" s="41"/>
      <c r="B19" s="41">
        <v>60</v>
      </c>
      <c r="C19" s="41">
        <v>73.3</v>
      </c>
      <c r="D19" s="41">
        <v>5.960000000000008</v>
      </c>
      <c r="E19" s="41">
        <v>2.0000000000010232E-2</v>
      </c>
      <c r="F19" s="42">
        <v>0.78422818791946225</v>
      </c>
      <c r="G19" s="41"/>
      <c r="H19" s="41"/>
      <c r="I19" s="41"/>
    </row>
    <row r="20" spans="1:9" x14ac:dyDescent="0.25">
      <c r="A20" s="41"/>
      <c r="B20" s="41">
        <v>70</v>
      </c>
      <c r="C20" s="41">
        <v>73.599999999999994</v>
      </c>
      <c r="D20" s="41">
        <v>5.9200000000000017</v>
      </c>
      <c r="E20" s="41">
        <v>-4.0000000000006253E-2</v>
      </c>
      <c r="F20" s="42">
        <v>0.78952702702702704</v>
      </c>
      <c r="G20" s="41"/>
      <c r="H20" s="41"/>
      <c r="I20" s="41"/>
    </row>
    <row r="21" spans="1:9" x14ac:dyDescent="0.25">
      <c r="A21" s="41"/>
      <c r="B21" s="41">
        <v>80</v>
      </c>
      <c r="C21" s="41">
        <v>71</v>
      </c>
      <c r="D21" s="41">
        <v>5.960000000000008</v>
      </c>
      <c r="E21" s="41">
        <v>4.0000000000006253E-2</v>
      </c>
      <c r="F21" s="42">
        <v>0.78422818791946225</v>
      </c>
      <c r="G21" s="41"/>
      <c r="H21" s="41"/>
      <c r="I21" s="41"/>
    </row>
    <row r="22" spans="1:9" x14ac:dyDescent="0.25">
      <c r="A22" s="41"/>
      <c r="B22" s="41">
        <v>90</v>
      </c>
      <c r="C22" s="41">
        <v>72.7</v>
      </c>
      <c r="D22" s="41">
        <v>5.980000000000004</v>
      </c>
      <c r="E22" s="41">
        <v>1.9999999999996021E-2</v>
      </c>
      <c r="F22" s="42">
        <v>0.78160535117056829</v>
      </c>
      <c r="G22" s="41"/>
      <c r="H22" s="41"/>
      <c r="I22" s="41"/>
    </row>
    <row r="23" spans="1:9" x14ac:dyDescent="0.25">
      <c r="A23" s="41"/>
      <c r="B23" s="41">
        <v>100</v>
      </c>
      <c r="C23" s="41">
        <v>70.599999999999994</v>
      </c>
      <c r="D23" s="41">
        <v>5.980000000000004</v>
      </c>
      <c r="E23" s="41">
        <v>0</v>
      </c>
      <c r="F23" s="42">
        <v>0.78160535117056829</v>
      </c>
      <c r="G23" s="41"/>
      <c r="H23" s="41"/>
      <c r="I23" s="41"/>
    </row>
    <row r="24" spans="1:9" x14ac:dyDescent="0.25">
      <c r="A24" s="43" t="s">
        <v>16</v>
      </c>
      <c r="B24" s="44">
        <v>0</v>
      </c>
      <c r="C24" s="44">
        <v>28.22</v>
      </c>
      <c r="D24" s="44">
        <v>4.95</v>
      </c>
      <c r="E24" s="44">
        <v>0</v>
      </c>
      <c r="F24" s="49">
        <v>0.9</v>
      </c>
      <c r="G24" s="44"/>
      <c r="H24" s="44"/>
      <c r="I24" s="50" t="s">
        <v>31</v>
      </c>
    </row>
    <row r="25" spans="1:9" x14ac:dyDescent="0.25">
      <c r="A25" s="45">
        <v>90</v>
      </c>
      <c r="B25" s="41">
        <v>10</v>
      </c>
      <c r="C25" s="41">
        <v>66.7</v>
      </c>
      <c r="D25" s="41">
        <v>5.4399999999999977</v>
      </c>
      <c r="E25" s="41">
        <v>0.48999999999999755</v>
      </c>
      <c r="F25" s="42">
        <v>0.81893382352941213</v>
      </c>
      <c r="G25" s="41"/>
      <c r="H25" s="41"/>
      <c r="I25" s="41"/>
    </row>
    <row r="26" spans="1:9" x14ac:dyDescent="0.25">
      <c r="A26" s="46">
        <v>0.15</v>
      </c>
      <c r="B26" s="41">
        <v>20</v>
      </c>
      <c r="C26" s="41">
        <v>73.400000000000006</v>
      </c>
      <c r="D26" s="41">
        <v>5.5799999999999983</v>
      </c>
      <c r="E26" s="41">
        <v>0.14000000000000057</v>
      </c>
      <c r="F26" s="42">
        <v>0.79838709677419384</v>
      </c>
      <c r="G26" s="41"/>
      <c r="H26" s="41"/>
      <c r="I26" s="41"/>
    </row>
    <row r="27" spans="1:9" x14ac:dyDescent="0.25">
      <c r="A27" s="47">
        <v>0.9</v>
      </c>
      <c r="B27" s="41">
        <v>30</v>
      </c>
      <c r="C27" s="41">
        <v>71.040000000000006</v>
      </c>
      <c r="D27" s="41">
        <v>5.6599999999999966</v>
      </c>
      <c r="E27" s="41">
        <v>7.9999999999998295E-2</v>
      </c>
      <c r="F27" s="42">
        <v>0.7871024734982337</v>
      </c>
      <c r="G27" s="41"/>
      <c r="H27" s="41"/>
      <c r="I27" s="41"/>
    </row>
    <row r="28" spans="1:9" x14ac:dyDescent="0.25">
      <c r="A28" s="48">
        <v>44848</v>
      </c>
      <c r="B28" s="41">
        <v>40</v>
      </c>
      <c r="C28" s="41">
        <v>72.5</v>
      </c>
      <c r="D28" s="41">
        <v>5.7000000000000028</v>
      </c>
      <c r="E28" s="41">
        <v>4.0000000000006253E-2</v>
      </c>
      <c r="F28" s="42">
        <v>0.78157894736842071</v>
      </c>
      <c r="G28" s="41"/>
      <c r="H28" s="41"/>
      <c r="I28" s="41"/>
    </row>
    <row r="29" spans="1:9" x14ac:dyDescent="0.25">
      <c r="A29" s="41"/>
      <c r="B29" s="41">
        <v>50</v>
      </c>
      <c r="C29" s="41">
        <v>72.8</v>
      </c>
      <c r="D29" s="41">
        <v>5.6799999999999926</v>
      </c>
      <c r="E29" s="41">
        <v>-2.0000000000010232E-2</v>
      </c>
      <c r="F29" s="42">
        <v>0.78433098591549399</v>
      </c>
      <c r="G29" s="41"/>
      <c r="H29" s="41"/>
      <c r="I29" s="41"/>
    </row>
    <row r="30" spans="1:9" x14ac:dyDescent="0.25">
      <c r="A30" s="41"/>
      <c r="B30" s="41">
        <v>60</v>
      </c>
      <c r="C30" s="41">
        <v>72.8</v>
      </c>
      <c r="D30" s="41">
        <v>5.6799999999999926</v>
      </c>
      <c r="E30" s="41">
        <v>0</v>
      </c>
      <c r="F30" s="42">
        <v>0.78433098591549399</v>
      </c>
      <c r="G30" s="41"/>
      <c r="H30" s="41"/>
      <c r="I30" s="41"/>
    </row>
    <row r="31" spans="1:9" x14ac:dyDescent="0.25">
      <c r="A31" s="41"/>
      <c r="B31" s="41">
        <v>70</v>
      </c>
      <c r="C31" s="41">
        <v>71.45</v>
      </c>
      <c r="D31" s="41">
        <v>5.6799999999999926</v>
      </c>
      <c r="E31" s="41">
        <v>0</v>
      </c>
      <c r="F31" s="42">
        <v>0.78433098591549399</v>
      </c>
      <c r="G31" s="41"/>
      <c r="H31" s="41"/>
      <c r="I31" s="41"/>
    </row>
    <row r="32" spans="1:9" x14ac:dyDescent="0.25">
      <c r="A32" s="41"/>
      <c r="B32" s="41">
        <v>80</v>
      </c>
      <c r="C32" s="41">
        <v>73.099999999999994</v>
      </c>
      <c r="D32" s="41">
        <v>5.7000000000000028</v>
      </c>
      <c r="E32" s="41">
        <v>2.0000000000010232E-2</v>
      </c>
      <c r="F32" s="42">
        <v>0.78157894736842071</v>
      </c>
      <c r="G32" s="41"/>
      <c r="H32" s="41"/>
      <c r="I32" s="41"/>
    </row>
    <row r="33" spans="1:9" x14ac:dyDescent="0.25">
      <c r="A33" s="41"/>
      <c r="B33" s="41">
        <v>90</v>
      </c>
      <c r="C33" s="41">
        <v>72.3</v>
      </c>
      <c r="D33" s="41">
        <v>5.7199999999999989</v>
      </c>
      <c r="E33" s="41">
        <v>1.9999999999996021E-2</v>
      </c>
      <c r="F33" s="42">
        <v>0.77884615384615397</v>
      </c>
      <c r="G33" s="41"/>
      <c r="H33" s="41"/>
      <c r="I33" s="41"/>
    </row>
    <row r="34" spans="1:9" x14ac:dyDescent="0.25">
      <c r="A34" s="41"/>
      <c r="B34" s="41">
        <v>100</v>
      </c>
      <c r="C34" s="41">
        <v>71.400000000000006</v>
      </c>
      <c r="D34" s="41">
        <v>5.6599999999999966</v>
      </c>
      <c r="E34" s="41">
        <v>-6.0000000000002274E-2</v>
      </c>
      <c r="F34" s="42">
        <v>0.7871024734982337</v>
      </c>
      <c r="G34" s="41"/>
      <c r="H34" s="41"/>
      <c r="I34" s="41"/>
    </row>
    <row r="35" spans="1:9" x14ac:dyDescent="0.25">
      <c r="A35" s="43" t="s">
        <v>16</v>
      </c>
      <c r="B35" s="44">
        <v>0</v>
      </c>
      <c r="C35" s="44">
        <v>27.3</v>
      </c>
      <c r="D35" s="44">
        <v>5.2599999999999909</v>
      </c>
      <c r="E35" s="44">
        <v>0</v>
      </c>
      <c r="F35" s="49">
        <v>0.85</v>
      </c>
      <c r="G35" s="44"/>
      <c r="H35" s="44"/>
      <c r="I35" s="50" t="s">
        <v>32</v>
      </c>
    </row>
    <row r="36" spans="1:9" x14ac:dyDescent="0.25">
      <c r="A36" s="45">
        <v>90</v>
      </c>
      <c r="B36" s="41">
        <v>10</v>
      </c>
      <c r="C36" s="41">
        <v>66.8</v>
      </c>
      <c r="D36" s="41">
        <v>5.5600000000000023</v>
      </c>
      <c r="E36" s="41">
        <v>0.30000000000001137</v>
      </c>
      <c r="F36" s="42">
        <v>0.80413669064748028</v>
      </c>
      <c r="G36" s="41"/>
      <c r="H36" s="41"/>
      <c r="I36" s="41"/>
    </row>
    <row r="37" spans="1:9" x14ac:dyDescent="0.25">
      <c r="A37" s="46">
        <v>0.15</v>
      </c>
      <c r="B37" s="41">
        <v>20</v>
      </c>
      <c r="C37" s="41">
        <v>69.5</v>
      </c>
      <c r="D37" s="41">
        <v>5.6199999999999903</v>
      </c>
      <c r="E37" s="41">
        <v>5.9999999999988063E-2</v>
      </c>
      <c r="F37" s="42">
        <v>0.79555160142348746</v>
      </c>
      <c r="G37" s="41"/>
      <c r="H37" s="41"/>
      <c r="I37" s="41"/>
    </row>
    <row r="38" spans="1:9" x14ac:dyDescent="0.25">
      <c r="A38" s="47">
        <v>0.85</v>
      </c>
      <c r="B38" s="41">
        <v>30</v>
      </c>
      <c r="C38" s="41">
        <v>66.8</v>
      </c>
      <c r="D38" s="41">
        <v>5.6400000000000006</v>
      </c>
      <c r="E38" s="41">
        <v>2.0000000000010232E-2</v>
      </c>
      <c r="F38" s="42">
        <v>0.79273049645389926</v>
      </c>
      <c r="G38" s="41"/>
      <c r="H38" s="41"/>
      <c r="I38" s="41"/>
    </row>
    <row r="39" spans="1:9" x14ac:dyDescent="0.25">
      <c r="A39" s="48">
        <v>44848</v>
      </c>
      <c r="B39" s="41">
        <v>40</v>
      </c>
      <c r="C39" s="41">
        <v>67.3</v>
      </c>
      <c r="D39" s="41">
        <v>5.6599999999999966</v>
      </c>
      <c r="E39" s="41">
        <v>1.9999999999996021E-2</v>
      </c>
      <c r="F39" s="42">
        <v>0.78992932862190723</v>
      </c>
      <c r="G39" s="41"/>
      <c r="H39" s="41"/>
      <c r="I39" s="41"/>
    </row>
    <row r="40" spans="1:9" x14ac:dyDescent="0.25">
      <c r="A40" s="41"/>
      <c r="B40" s="41">
        <v>50</v>
      </c>
      <c r="C40" s="41">
        <v>69.7</v>
      </c>
      <c r="D40" s="41">
        <v>5.6400000000000006</v>
      </c>
      <c r="E40" s="41">
        <v>-1.9999999999996021E-2</v>
      </c>
      <c r="F40" s="42">
        <v>0.79273049645389926</v>
      </c>
      <c r="G40" s="41"/>
      <c r="H40" s="41"/>
      <c r="I40" s="41"/>
    </row>
    <row r="41" spans="1:9" x14ac:dyDescent="0.25">
      <c r="A41" s="41"/>
      <c r="B41" s="41">
        <v>60</v>
      </c>
      <c r="C41" s="41">
        <v>70.45</v>
      </c>
      <c r="D41" s="41">
        <v>5.6199999999999903</v>
      </c>
      <c r="E41" s="41">
        <v>-2.0000000000010232E-2</v>
      </c>
      <c r="F41" s="42">
        <v>0.79555160142348746</v>
      </c>
      <c r="G41" s="41"/>
      <c r="H41" s="41"/>
      <c r="I41" s="41"/>
    </row>
    <row r="42" spans="1:9" x14ac:dyDescent="0.25">
      <c r="A42" s="41"/>
      <c r="B42" s="41">
        <v>70</v>
      </c>
      <c r="C42" s="41">
        <v>69.8</v>
      </c>
      <c r="D42" s="41">
        <v>5.6199999999999903</v>
      </c>
      <c r="E42" s="41">
        <v>0</v>
      </c>
      <c r="F42" s="42">
        <v>0.79555160142348746</v>
      </c>
      <c r="G42" s="41"/>
      <c r="H42" s="41"/>
      <c r="I42" s="41"/>
    </row>
    <row r="43" spans="1:9" x14ac:dyDescent="0.25">
      <c r="A43" s="41"/>
      <c r="B43" s="41">
        <v>80</v>
      </c>
      <c r="C43" s="41">
        <v>69</v>
      </c>
      <c r="D43" s="41">
        <v>5.5999999999999943</v>
      </c>
      <c r="E43" s="41">
        <v>-1.9999999999996021E-2</v>
      </c>
      <c r="F43" s="42">
        <v>0.79839285714285657</v>
      </c>
      <c r="G43" s="41"/>
      <c r="H43" s="41"/>
      <c r="I43" s="41"/>
    </row>
    <row r="44" spans="1:9" x14ac:dyDescent="0.25">
      <c r="A44" s="41"/>
      <c r="B44" s="41">
        <v>90</v>
      </c>
      <c r="C44" s="41">
        <v>69.599999999999994</v>
      </c>
      <c r="D44" s="41">
        <v>5.5799999999999983</v>
      </c>
      <c r="E44" s="41">
        <v>-1.9999999999996021E-2</v>
      </c>
      <c r="F44" s="42">
        <v>0.80125448028673718</v>
      </c>
      <c r="G44" s="41"/>
      <c r="H44" s="41"/>
      <c r="I44" s="41"/>
    </row>
    <row r="45" spans="1:9" x14ac:dyDescent="0.25">
      <c r="A45" s="41"/>
      <c r="B45" s="41">
        <v>100</v>
      </c>
      <c r="C45" s="41">
        <v>68.8</v>
      </c>
      <c r="D45" s="41">
        <v>5.5999999999999943</v>
      </c>
      <c r="E45" s="41">
        <v>1.9999999999996021E-2</v>
      </c>
      <c r="F45" s="42">
        <v>0.79839285714285657</v>
      </c>
      <c r="G45" s="41"/>
      <c r="H45" s="41"/>
      <c r="I45" s="41"/>
    </row>
    <row r="46" spans="1:9" x14ac:dyDescent="0.25">
      <c r="A46" s="43" t="s">
        <v>16</v>
      </c>
      <c r="B46" s="44">
        <v>0</v>
      </c>
      <c r="C46" s="44">
        <v>27.3</v>
      </c>
      <c r="D46" s="44">
        <v>4.7000000000000028</v>
      </c>
      <c r="E46" s="44">
        <v>0</v>
      </c>
      <c r="F46" s="49">
        <v>0.8</v>
      </c>
      <c r="G46" s="44"/>
      <c r="H46" s="44"/>
      <c r="I46" s="50" t="s">
        <v>33</v>
      </c>
    </row>
    <row r="47" spans="1:9" x14ac:dyDescent="0.25">
      <c r="A47" s="45">
        <v>90</v>
      </c>
      <c r="B47" s="41">
        <v>10</v>
      </c>
      <c r="C47" s="41">
        <v>63.6</v>
      </c>
      <c r="D47" s="41">
        <v>4.9000000000000057</v>
      </c>
      <c r="E47" s="41">
        <v>0.20000000000000284</v>
      </c>
      <c r="F47" s="42">
        <v>0.76734693877550986</v>
      </c>
      <c r="G47" s="41"/>
      <c r="H47" s="41"/>
      <c r="I47" s="41"/>
    </row>
    <row r="48" spans="1:9" x14ac:dyDescent="0.25">
      <c r="A48" s="46">
        <v>0.15</v>
      </c>
      <c r="B48" s="41">
        <v>20</v>
      </c>
      <c r="C48" s="41">
        <v>68.2</v>
      </c>
      <c r="D48" s="41">
        <v>4.8599999999999994</v>
      </c>
      <c r="E48" s="41">
        <v>-4.0000000000006253E-2</v>
      </c>
      <c r="F48" s="42">
        <v>0.7736625514403298</v>
      </c>
      <c r="G48" s="41"/>
      <c r="H48" s="41"/>
      <c r="I48" s="41"/>
    </row>
    <row r="49" spans="1:9" x14ac:dyDescent="0.25">
      <c r="A49" s="47">
        <v>0.8</v>
      </c>
      <c r="B49" s="41">
        <v>30</v>
      </c>
      <c r="C49" s="41">
        <v>66.16</v>
      </c>
      <c r="D49" s="41">
        <v>4.7800000000000011</v>
      </c>
      <c r="E49" s="41">
        <v>-7.9999999999998295E-2</v>
      </c>
      <c r="F49" s="42">
        <v>0.78661087866108814</v>
      </c>
      <c r="G49" s="41"/>
      <c r="H49" s="41"/>
      <c r="I49" s="41"/>
    </row>
    <row r="50" spans="1:9" x14ac:dyDescent="0.25">
      <c r="A50" s="48">
        <v>44848</v>
      </c>
      <c r="B50" s="41">
        <v>40</v>
      </c>
      <c r="C50" s="41">
        <v>67.8</v>
      </c>
      <c r="D50" s="41">
        <v>4.7399999999999949</v>
      </c>
      <c r="E50" s="41">
        <v>-4.0000000000006253E-2</v>
      </c>
      <c r="F50" s="42">
        <v>0.79324894514768074</v>
      </c>
      <c r="G50" s="41"/>
      <c r="H50" s="41"/>
      <c r="I50" s="41"/>
    </row>
    <row r="51" spans="1:9" x14ac:dyDescent="0.25">
      <c r="A51" s="41"/>
      <c r="B51" s="41">
        <v>50</v>
      </c>
      <c r="C51" s="41">
        <v>71.05</v>
      </c>
      <c r="D51" s="41">
        <v>4.7000000000000028</v>
      </c>
      <c r="E51" s="41">
        <v>-3.9999999999992042E-2</v>
      </c>
      <c r="F51" s="42">
        <v>0.8</v>
      </c>
      <c r="G51" s="41"/>
      <c r="H51" s="41"/>
      <c r="I51" s="41"/>
    </row>
    <row r="52" spans="1:9" x14ac:dyDescent="0.25">
      <c r="A52" s="41"/>
      <c r="B52" s="41">
        <v>60</v>
      </c>
      <c r="C52" s="41">
        <v>69.8</v>
      </c>
      <c r="D52" s="41">
        <v>4.6599999999999966</v>
      </c>
      <c r="E52" s="41">
        <v>-4.0000000000006253E-2</v>
      </c>
      <c r="F52" s="42">
        <v>0.80686695278970066</v>
      </c>
      <c r="G52" s="41"/>
      <c r="H52" s="41"/>
      <c r="I52" s="41"/>
    </row>
    <row r="53" spans="1:9" x14ac:dyDescent="0.25">
      <c r="A53" s="41"/>
      <c r="B53" s="41">
        <v>70</v>
      </c>
      <c r="C53" s="41">
        <v>69.7</v>
      </c>
      <c r="D53" s="41">
        <v>4.6599999999999966</v>
      </c>
      <c r="E53" s="41">
        <v>0</v>
      </c>
      <c r="F53" s="42">
        <v>0.80686695278970066</v>
      </c>
      <c r="G53" s="41"/>
      <c r="H53" s="41"/>
      <c r="I53" s="41"/>
    </row>
    <row r="54" spans="1:9" x14ac:dyDescent="0.25">
      <c r="A54" s="41"/>
      <c r="B54" s="41">
        <v>80</v>
      </c>
      <c r="C54" s="41">
        <v>71.3</v>
      </c>
      <c r="D54" s="41">
        <v>4.6400000000000006</v>
      </c>
      <c r="E54" s="41">
        <v>-1.9999999999996021E-2</v>
      </c>
      <c r="F54" s="42">
        <v>0.81034482758620729</v>
      </c>
      <c r="G54" s="41"/>
      <c r="H54" s="41"/>
      <c r="I54" s="41"/>
    </row>
    <row r="55" spans="1:9" x14ac:dyDescent="0.25">
      <c r="A55" s="41"/>
      <c r="B55" s="41">
        <v>90</v>
      </c>
      <c r="C55" s="41">
        <v>70.599999999999994</v>
      </c>
      <c r="D55" s="41">
        <v>4.6200000000000045</v>
      </c>
      <c r="E55" s="41">
        <v>-1.9999999999996021E-2</v>
      </c>
      <c r="F55" s="42">
        <v>0.81385281385281361</v>
      </c>
      <c r="G55" s="41"/>
      <c r="H55" s="41"/>
      <c r="I55" s="41"/>
    </row>
    <row r="56" spans="1:9" x14ac:dyDescent="0.25">
      <c r="A56" s="41"/>
      <c r="B56" s="41">
        <v>100</v>
      </c>
      <c r="C56" s="41">
        <v>71.099999999999994</v>
      </c>
      <c r="D56" s="41">
        <v>4.6200000000000045</v>
      </c>
      <c r="E56" s="41">
        <v>0</v>
      </c>
      <c r="F56" s="42">
        <v>0.81385281385281361</v>
      </c>
      <c r="G56" s="41"/>
      <c r="H56" s="41"/>
      <c r="I56" s="41"/>
    </row>
    <row r="57" spans="1:9" x14ac:dyDescent="0.25">
      <c r="A57" s="43" t="s">
        <v>16</v>
      </c>
      <c r="B57" s="44">
        <v>0</v>
      </c>
      <c r="C57" s="44">
        <v>27</v>
      </c>
      <c r="D57" s="44">
        <v>5.2000000000000028</v>
      </c>
      <c r="E57" s="44">
        <v>0</v>
      </c>
      <c r="F57" s="49">
        <v>0.75</v>
      </c>
      <c r="G57" s="44"/>
      <c r="H57" s="44"/>
      <c r="I57" s="50" t="s">
        <v>34</v>
      </c>
    </row>
    <row r="58" spans="1:9" x14ac:dyDescent="0.25">
      <c r="A58" s="45">
        <v>90</v>
      </c>
      <c r="B58" s="41">
        <v>10</v>
      </c>
      <c r="C58" s="41">
        <v>57.5</v>
      </c>
      <c r="D58" s="41">
        <v>5.2600000000000051</v>
      </c>
      <c r="E58" s="41">
        <v>6.0000000000002274E-2</v>
      </c>
      <c r="F58" s="42">
        <v>0.74144486692015177</v>
      </c>
      <c r="G58" s="41"/>
      <c r="H58" s="41"/>
      <c r="I58" s="41"/>
    </row>
    <row r="59" spans="1:9" x14ac:dyDescent="0.25">
      <c r="A59" s="46">
        <v>0.15</v>
      </c>
      <c r="B59" s="41">
        <v>20</v>
      </c>
      <c r="C59" s="41">
        <v>66.099999999999994</v>
      </c>
      <c r="D59" s="41">
        <v>5.1200000000000045</v>
      </c>
      <c r="E59" s="41">
        <v>-0.14000000000000057</v>
      </c>
      <c r="F59" s="42">
        <v>0.76171874999999978</v>
      </c>
      <c r="G59" s="41"/>
      <c r="H59" s="41"/>
      <c r="I59" s="41"/>
    </row>
    <row r="60" spans="1:9" x14ac:dyDescent="0.25">
      <c r="A60" s="47">
        <v>0.75</v>
      </c>
      <c r="B60" s="41">
        <v>30</v>
      </c>
      <c r="C60" s="41">
        <v>66.3</v>
      </c>
      <c r="D60" s="41">
        <v>4.980000000000004</v>
      </c>
      <c r="E60" s="41">
        <v>-0.14000000000000057</v>
      </c>
      <c r="F60" s="42">
        <v>0.78313253012048178</v>
      </c>
      <c r="G60" s="41"/>
      <c r="H60" s="41"/>
      <c r="I60" s="41"/>
    </row>
    <row r="61" spans="1:9" x14ac:dyDescent="0.25">
      <c r="A61" s="48">
        <v>44848</v>
      </c>
      <c r="B61" s="41">
        <v>40</v>
      </c>
      <c r="C61" s="41">
        <v>67.37</v>
      </c>
      <c r="D61" s="41">
        <v>4.9000000000000057</v>
      </c>
      <c r="E61" s="41">
        <v>-7.9999999999998295E-2</v>
      </c>
      <c r="F61" s="42">
        <v>0.79591836734693833</v>
      </c>
      <c r="G61" s="41"/>
      <c r="H61" s="41"/>
      <c r="I61" s="41"/>
    </row>
    <row r="62" spans="1:9" x14ac:dyDescent="0.25">
      <c r="A62" s="41"/>
      <c r="B62" s="41">
        <v>50</v>
      </c>
      <c r="C62" s="41">
        <v>69.5</v>
      </c>
      <c r="D62" s="41">
        <v>4.7999999999999972</v>
      </c>
      <c r="E62" s="41">
        <v>-0.10000000000000853</v>
      </c>
      <c r="F62" s="42">
        <v>0.81250000000000089</v>
      </c>
      <c r="G62" s="41"/>
      <c r="H62" s="41"/>
      <c r="I62" s="41"/>
    </row>
    <row r="63" spans="1:9" x14ac:dyDescent="0.25">
      <c r="A63" s="41"/>
      <c r="B63" s="41">
        <v>60</v>
      </c>
      <c r="C63" s="41">
        <v>68.7</v>
      </c>
      <c r="D63" s="41">
        <v>4.7800000000000011</v>
      </c>
      <c r="E63" s="41">
        <v>-1.9999999999996021E-2</v>
      </c>
      <c r="F63" s="42">
        <v>0.81589958158995846</v>
      </c>
      <c r="G63" s="41"/>
      <c r="H63" s="41"/>
      <c r="I63" s="41"/>
    </row>
    <row r="64" spans="1:9" x14ac:dyDescent="0.25">
      <c r="A64" s="41"/>
      <c r="B64" s="41">
        <v>70</v>
      </c>
      <c r="C64" s="41">
        <v>69.5</v>
      </c>
      <c r="D64" s="41">
        <v>4.7199999999999989</v>
      </c>
      <c r="E64" s="41">
        <v>-6.0000000000002274E-2</v>
      </c>
      <c r="F64" s="42">
        <v>0.82627118644067865</v>
      </c>
      <c r="G64" s="41"/>
      <c r="H64" s="41"/>
      <c r="I64" s="41"/>
    </row>
    <row r="65" spans="1:11" x14ac:dyDescent="0.25">
      <c r="A65" s="41"/>
      <c r="B65" s="41">
        <v>80</v>
      </c>
      <c r="C65" s="41">
        <v>71.099999999999994</v>
      </c>
      <c r="D65" s="41">
        <v>4.7199999999999989</v>
      </c>
      <c r="E65" s="41">
        <v>0</v>
      </c>
      <c r="F65" s="42">
        <v>0.82627118644067865</v>
      </c>
      <c r="G65" s="41"/>
      <c r="H65" s="41"/>
      <c r="I65" s="41"/>
    </row>
    <row r="66" spans="1:11" x14ac:dyDescent="0.25">
      <c r="A66" s="41"/>
      <c r="B66" s="41">
        <v>90</v>
      </c>
      <c r="C66" s="41">
        <v>69.8</v>
      </c>
      <c r="D66" s="41">
        <v>4.6799999999999926</v>
      </c>
      <c r="E66" s="41">
        <v>-4.0000000000006253E-2</v>
      </c>
      <c r="F66" s="42">
        <v>0.83333333333333515</v>
      </c>
      <c r="G66" s="41"/>
      <c r="H66" s="41"/>
      <c r="I66" s="41"/>
      <c r="J66" s="41"/>
      <c r="K66" s="41"/>
    </row>
    <row r="67" spans="1:11" x14ac:dyDescent="0.25">
      <c r="A67" s="41"/>
      <c r="B67" s="41">
        <v>100</v>
      </c>
      <c r="C67" s="41">
        <v>70.099999999999994</v>
      </c>
      <c r="D67" s="41">
        <v>4.6799999999999926</v>
      </c>
      <c r="E67" s="41">
        <v>0</v>
      </c>
      <c r="F67" s="42">
        <v>0.83333333333333515</v>
      </c>
      <c r="G67" s="41"/>
      <c r="H67" s="41"/>
      <c r="I67" s="41"/>
      <c r="J67" s="41"/>
      <c r="K67" s="41"/>
    </row>
    <row r="68" spans="1:11" x14ac:dyDescent="0.25">
      <c r="A68" s="43" t="s">
        <v>16</v>
      </c>
      <c r="B68" s="44">
        <v>0</v>
      </c>
      <c r="C68" s="44">
        <v>44.54</v>
      </c>
      <c r="D68" s="44">
        <v>4.980000000000004</v>
      </c>
      <c r="E68" s="44">
        <v>0</v>
      </c>
      <c r="F68" s="49">
        <v>1</v>
      </c>
      <c r="G68" s="44"/>
      <c r="H68" s="44"/>
      <c r="I68" s="50" t="s">
        <v>35</v>
      </c>
      <c r="J68" s="29" t="s">
        <v>67</v>
      </c>
      <c r="K68" s="30"/>
    </row>
    <row r="69" spans="1:11" x14ac:dyDescent="0.25">
      <c r="A69" s="45">
        <v>90</v>
      </c>
      <c r="B69" s="41">
        <v>10</v>
      </c>
      <c r="C69" s="41">
        <v>64.8</v>
      </c>
      <c r="D69" s="41">
        <v>5.2400000000000091</v>
      </c>
      <c r="E69" s="41">
        <v>0.26000000000000512</v>
      </c>
      <c r="F69" s="42">
        <v>0.95038167938931206</v>
      </c>
      <c r="G69" s="41"/>
      <c r="H69" s="41"/>
      <c r="I69" s="41"/>
      <c r="J69" s="41"/>
      <c r="K69" s="41"/>
    </row>
    <row r="70" spans="1:11" x14ac:dyDescent="0.25">
      <c r="A70" s="46">
        <v>0.15</v>
      </c>
      <c r="B70" s="41">
        <v>20</v>
      </c>
      <c r="C70" s="41">
        <v>66.75</v>
      </c>
      <c r="D70" s="41">
        <v>5.2600000000000051</v>
      </c>
      <c r="E70" s="41">
        <v>1.9999999999996021E-2</v>
      </c>
      <c r="F70" s="42">
        <v>0.94676806083650178</v>
      </c>
      <c r="G70" s="41"/>
      <c r="H70" s="41"/>
      <c r="I70" s="41"/>
      <c r="J70" s="41"/>
      <c r="K70" s="41"/>
    </row>
    <row r="71" spans="1:11" x14ac:dyDescent="0.25">
      <c r="A71" s="47">
        <v>1</v>
      </c>
      <c r="B71" s="41">
        <v>30</v>
      </c>
      <c r="C71" s="41">
        <v>68.55</v>
      </c>
      <c r="D71" s="41">
        <v>5.2999999999999972</v>
      </c>
      <c r="E71" s="41">
        <v>3.9999999999992042E-2</v>
      </c>
      <c r="F71" s="42">
        <v>0.9396226415094352</v>
      </c>
      <c r="G71" s="41"/>
      <c r="H71" s="41"/>
      <c r="I71" s="41"/>
      <c r="J71" s="41"/>
      <c r="K71" s="41"/>
    </row>
    <row r="72" spans="1:11" x14ac:dyDescent="0.25">
      <c r="A72" s="48"/>
      <c r="B72" s="41">
        <v>40</v>
      </c>
      <c r="C72" s="41">
        <v>70.14</v>
      </c>
      <c r="D72" s="41">
        <v>5.2400000000000091</v>
      </c>
      <c r="E72" s="41">
        <v>-5.9999999999988063E-2</v>
      </c>
      <c r="F72" s="42">
        <v>0.95038167938931206</v>
      </c>
      <c r="G72" s="41"/>
      <c r="H72" s="41"/>
      <c r="I72" s="41"/>
      <c r="J72" s="41"/>
      <c r="K72" s="41"/>
    </row>
    <row r="73" spans="1:11" x14ac:dyDescent="0.25">
      <c r="A73" s="41"/>
      <c r="B73" s="41">
        <v>50</v>
      </c>
      <c r="C73" s="41">
        <v>73.28</v>
      </c>
      <c r="D73" s="41">
        <v>5.2199999999999989</v>
      </c>
      <c r="E73" s="41">
        <v>-2.0000000000010232E-2</v>
      </c>
      <c r="F73" s="42">
        <v>0.95402298850574807</v>
      </c>
      <c r="G73" s="41"/>
      <c r="H73" s="41"/>
      <c r="I73" s="41"/>
      <c r="J73" s="41"/>
      <c r="K73" s="41"/>
    </row>
    <row r="74" spans="1:11" x14ac:dyDescent="0.25">
      <c r="A74" s="41"/>
      <c r="B74" s="41">
        <v>60</v>
      </c>
      <c r="C74" s="41">
        <v>73.430000000000007</v>
      </c>
      <c r="D74" s="41">
        <v>5.2000000000000028</v>
      </c>
      <c r="E74" s="41">
        <v>-1.9999999999996021E-2</v>
      </c>
      <c r="F74" s="42">
        <v>0.95769230769230795</v>
      </c>
      <c r="G74" s="41"/>
      <c r="H74" s="41"/>
      <c r="I74" s="41"/>
      <c r="J74" s="41"/>
      <c r="K74" s="41"/>
    </row>
    <row r="75" spans="1:11" x14ac:dyDescent="0.25">
      <c r="A75" s="41"/>
      <c r="B75" s="41">
        <v>70</v>
      </c>
      <c r="C75" s="41">
        <v>72.55</v>
      </c>
      <c r="D75" s="41">
        <v>5.1200000000000045</v>
      </c>
      <c r="E75" s="41">
        <v>-7.9999999999998295E-2</v>
      </c>
      <c r="F75" s="42">
        <v>0.97265624999999989</v>
      </c>
      <c r="G75" s="41"/>
      <c r="H75" s="41"/>
      <c r="I75" s="41"/>
      <c r="J75" s="41"/>
      <c r="K75" s="41"/>
    </row>
    <row r="76" spans="1:11" x14ac:dyDescent="0.25">
      <c r="A76" s="41"/>
      <c r="B76" s="41">
        <v>80</v>
      </c>
      <c r="C76" s="41">
        <v>67.62</v>
      </c>
      <c r="D76" s="41">
        <v>5.1400000000000006</v>
      </c>
      <c r="E76" s="41">
        <v>1.9999999999996021E-2</v>
      </c>
      <c r="F76" s="42">
        <v>0.96887159533073997</v>
      </c>
      <c r="G76" s="41"/>
      <c r="H76" s="41"/>
      <c r="I76" s="41"/>
      <c r="J76" s="41"/>
      <c r="K76" s="41"/>
    </row>
    <row r="77" spans="1:11" x14ac:dyDescent="0.25">
      <c r="A77" s="41"/>
      <c r="B77" s="41">
        <v>90</v>
      </c>
      <c r="C77" s="41">
        <v>71.040000000000006</v>
      </c>
      <c r="D77" s="41">
        <v>5.1200000000000045</v>
      </c>
      <c r="E77" s="41">
        <v>-1.9999999999996021E-2</v>
      </c>
      <c r="F77" s="42">
        <v>0.97265624999999989</v>
      </c>
      <c r="G77" s="41"/>
      <c r="H77" s="41"/>
      <c r="I77" s="41"/>
      <c r="J77" s="41"/>
      <c r="K77" s="41"/>
    </row>
    <row r="78" spans="1:11" x14ac:dyDescent="0.25">
      <c r="A78" s="41"/>
      <c r="B78" s="41">
        <v>100</v>
      </c>
      <c r="C78" s="41">
        <v>67.84</v>
      </c>
      <c r="D78" s="41">
        <v>5.1000000000000085</v>
      </c>
      <c r="E78" s="41">
        <v>-1.9999999999996021E-2</v>
      </c>
      <c r="F78" s="42">
        <v>0.97647058823529331</v>
      </c>
      <c r="G78" s="41"/>
      <c r="H78" s="41"/>
      <c r="I78" s="41"/>
      <c r="J78" s="41"/>
      <c r="K78" s="41"/>
    </row>
    <row r="79" spans="1:11" x14ac:dyDescent="0.25">
      <c r="A79" s="43" t="s">
        <v>16</v>
      </c>
      <c r="B79" s="44">
        <v>0</v>
      </c>
      <c r="C79" s="44">
        <v>40.299999999999997</v>
      </c>
      <c r="D79" s="44">
        <v>4.960000000000008</v>
      </c>
      <c r="E79" s="44">
        <v>0</v>
      </c>
      <c r="F79" s="49">
        <v>0.95000000000000007</v>
      </c>
      <c r="G79" s="44"/>
      <c r="H79" s="44"/>
      <c r="I79" s="50" t="s">
        <v>36</v>
      </c>
      <c r="J79" s="29" t="s">
        <v>67</v>
      </c>
      <c r="K79" s="30"/>
    </row>
    <row r="80" spans="1:11" x14ac:dyDescent="0.25">
      <c r="A80" s="45">
        <v>90</v>
      </c>
      <c r="B80" s="41">
        <v>10</v>
      </c>
      <c r="C80" s="41">
        <v>60.7</v>
      </c>
      <c r="D80" s="41">
        <v>5.1000000000000085</v>
      </c>
      <c r="E80" s="41">
        <v>0.14000000000000057</v>
      </c>
      <c r="F80" s="42">
        <v>0.92392156862745101</v>
      </c>
      <c r="G80" s="41"/>
      <c r="H80" s="41"/>
      <c r="I80" s="41"/>
      <c r="J80" s="41"/>
      <c r="K80" s="41"/>
    </row>
    <row r="81" spans="1:11" x14ac:dyDescent="0.25">
      <c r="A81" s="46">
        <v>0.15</v>
      </c>
      <c r="B81" s="41">
        <v>20</v>
      </c>
      <c r="C81" s="41">
        <v>65.5</v>
      </c>
      <c r="D81" s="41">
        <v>5.019999999999996</v>
      </c>
      <c r="E81" s="41">
        <v>-8.0000000000012506E-2</v>
      </c>
      <c r="F81" s="42">
        <v>0.93864541832669546</v>
      </c>
      <c r="G81" s="41"/>
      <c r="H81" s="41"/>
      <c r="I81" s="41"/>
      <c r="J81" s="41"/>
      <c r="K81" s="41"/>
    </row>
    <row r="82" spans="1:11" x14ac:dyDescent="0.25">
      <c r="A82" s="47">
        <v>0.95</v>
      </c>
      <c r="B82" s="41">
        <v>30</v>
      </c>
      <c r="C82" s="41">
        <v>65.05</v>
      </c>
      <c r="D82" s="41">
        <v>4.9399999999999977</v>
      </c>
      <c r="E82" s="41">
        <v>-7.9999999999998295E-2</v>
      </c>
      <c r="F82" s="42">
        <v>0.9538461538461559</v>
      </c>
      <c r="G82" s="41"/>
      <c r="H82" s="41"/>
      <c r="I82" s="41"/>
      <c r="J82" s="41"/>
      <c r="K82" s="41"/>
    </row>
    <row r="83" spans="1:11" x14ac:dyDescent="0.25">
      <c r="A83" s="48"/>
      <c r="B83" s="41">
        <v>40</v>
      </c>
      <c r="C83" s="41">
        <v>68.25</v>
      </c>
      <c r="D83" s="41">
        <v>4.9200000000000017</v>
      </c>
      <c r="E83" s="41">
        <v>-1.9999999999996021E-2</v>
      </c>
      <c r="F83" s="42">
        <v>0.95772357723577362</v>
      </c>
      <c r="G83" s="41"/>
      <c r="H83" s="41"/>
      <c r="I83" s="41"/>
      <c r="J83" s="41"/>
      <c r="K83" s="41"/>
    </row>
    <row r="84" spans="1:11" x14ac:dyDescent="0.25">
      <c r="A84" s="41"/>
      <c r="B84" s="41">
        <v>50</v>
      </c>
      <c r="C84" s="41">
        <v>69.55</v>
      </c>
      <c r="D84" s="41">
        <v>4.8799999999999955</v>
      </c>
      <c r="E84" s="41">
        <v>-4.0000000000006253E-2</v>
      </c>
      <c r="F84" s="42">
        <v>0.96557377049180582</v>
      </c>
      <c r="G84" s="41"/>
      <c r="H84" s="41"/>
      <c r="I84" s="41"/>
      <c r="J84" s="41"/>
      <c r="K84" s="41"/>
    </row>
    <row r="85" spans="1:11" x14ac:dyDescent="0.25">
      <c r="A85" s="41"/>
      <c r="B85" s="41">
        <v>60</v>
      </c>
      <c r="C85" s="41">
        <v>69.81</v>
      </c>
      <c r="D85" s="41">
        <v>4.8400000000000034</v>
      </c>
      <c r="E85" s="41">
        <v>-3.9999999999992042E-2</v>
      </c>
      <c r="F85" s="42">
        <v>0.97355371900826537</v>
      </c>
      <c r="G85" s="41"/>
      <c r="H85" s="41"/>
      <c r="I85" s="41"/>
      <c r="J85" s="41"/>
      <c r="K85" s="41"/>
    </row>
    <row r="86" spans="1:11" x14ac:dyDescent="0.25">
      <c r="A86" s="41"/>
      <c r="B86" s="41">
        <v>70</v>
      </c>
      <c r="C86" s="41">
        <v>69.099999999999994</v>
      </c>
      <c r="D86" s="41">
        <v>4.7999999999999972</v>
      </c>
      <c r="E86" s="41">
        <v>-4.0000000000006253E-2</v>
      </c>
      <c r="F86" s="42">
        <v>0.98166666666666891</v>
      </c>
      <c r="G86" s="41"/>
      <c r="H86" s="41"/>
      <c r="I86" s="41"/>
      <c r="J86" s="41"/>
      <c r="K86" s="41"/>
    </row>
    <row r="87" spans="1:11" x14ac:dyDescent="0.25">
      <c r="A87" s="41"/>
      <c r="B87" s="41">
        <v>80</v>
      </c>
      <c r="C87" s="41">
        <v>68.069999999999993</v>
      </c>
      <c r="D87" s="41">
        <v>4.8200000000000074</v>
      </c>
      <c r="E87" s="41">
        <v>2.0000000000010232E-2</v>
      </c>
      <c r="F87" s="42">
        <v>0.9775933609958507</v>
      </c>
      <c r="G87" s="41"/>
      <c r="H87" s="41"/>
      <c r="I87" s="41"/>
      <c r="J87" s="41"/>
      <c r="K87" s="41"/>
    </row>
    <row r="88" spans="1:11" x14ac:dyDescent="0.25">
      <c r="A88" s="41"/>
      <c r="B88" s="41">
        <v>90</v>
      </c>
      <c r="C88" s="41">
        <v>67.55</v>
      </c>
      <c r="D88" s="41">
        <v>4.8799999999999955</v>
      </c>
      <c r="E88" s="41">
        <v>5.9999999999988063E-2</v>
      </c>
      <c r="F88" s="42">
        <v>0.96557377049180582</v>
      </c>
      <c r="G88" s="41"/>
      <c r="H88" s="41"/>
      <c r="I88" s="41"/>
      <c r="J88" s="41"/>
      <c r="K88" s="41"/>
    </row>
    <row r="89" spans="1:11" x14ac:dyDescent="0.25">
      <c r="A89" s="41"/>
      <c r="B89" s="41">
        <v>100</v>
      </c>
      <c r="C89" s="41">
        <v>67.09</v>
      </c>
      <c r="D89" s="41">
        <v>4.8400000000000034</v>
      </c>
      <c r="E89" s="41">
        <v>-3.9999999999992042E-2</v>
      </c>
      <c r="F89" s="42">
        <v>0.97355371900826537</v>
      </c>
      <c r="G89" s="41"/>
      <c r="H89" s="41"/>
      <c r="I89" s="41"/>
      <c r="J89" s="41"/>
      <c r="K89" s="41"/>
    </row>
    <row r="90" spans="1:11" x14ac:dyDescent="0.25">
      <c r="A90" s="43" t="s">
        <v>16</v>
      </c>
      <c r="B90" s="44">
        <v>0</v>
      </c>
      <c r="C90" s="44">
        <v>45.1</v>
      </c>
      <c r="D90" s="44">
        <v>5.0400000000000063</v>
      </c>
      <c r="E90" s="44">
        <v>0</v>
      </c>
      <c r="F90" s="49">
        <v>0.9</v>
      </c>
      <c r="G90" s="44"/>
      <c r="H90" s="44"/>
      <c r="I90" s="50" t="s">
        <v>37</v>
      </c>
      <c r="J90" s="29" t="s">
        <v>67</v>
      </c>
      <c r="K90" s="30"/>
    </row>
    <row r="91" spans="1:11" x14ac:dyDescent="0.25">
      <c r="A91" s="45">
        <v>90</v>
      </c>
      <c r="B91" s="41">
        <v>10</v>
      </c>
      <c r="C91" s="41">
        <v>61.7</v>
      </c>
      <c r="D91" s="41">
        <v>5.1000000000000085</v>
      </c>
      <c r="E91" s="41">
        <v>6.0000000000002274E-2</v>
      </c>
      <c r="F91" s="42">
        <v>0.88941176470588201</v>
      </c>
      <c r="G91" s="41"/>
      <c r="H91" s="41"/>
      <c r="I91" s="41"/>
      <c r="J91" s="41"/>
      <c r="K91" s="41"/>
    </row>
    <row r="92" spans="1:11" x14ac:dyDescent="0.25">
      <c r="A92" s="46">
        <v>0.15</v>
      </c>
      <c r="B92" s="41">
        <v>20</v>
      </c>
      <c r="C92" s="41">
        <v>63.95</v>
      </c>
      <c r="D92" s="41">
        <v>5</v>
      </c>
      <c r="E92" s="41">
        <v>-0.10000000000000853</v>
      </c>
      <c r="F92" s="42">
        <v>0.90720000000000112</v>
      </c>
      <c r="G92" s="41"/>
      <c r="H92" s="41"/>
      <c r="I92" s="41"/>
      <c r="J92" s="41"/>
      <c r="K92" s="41"/>
    </row>
    <row r="93" spans="1:11" x14ac:dyDescent="0.25">
      <c r="A93" s="47">
        <v>0.9</v>
      </c>
      <c r="B93" s="41">
        <v>30</v>
      </c>
      <c r="C93" s="41">
        <v>65.12</v>
      </c>
      <c r="D93" s="41">
        <v>4.8800000000000097</v>
      </c>
      <c r="E93" s="41">
        <v>-0.11999999999999034</v>
      </c>
      <c r="F93" s="42">
        <v>0.9295081967213108</v>
      </c>
      <c r="G93" s="41"/>
      <c r="H93" s="41"/>
      <c r="I93" s="41"/>
      <c r="J93" s="41"/>
      <c r="K93" s="41"/>
    </row>
    <row r="94" spans="1:11" x14ac:dyDescent="0.25">
      <c r="A94" s="48"/>
      <c r="B94" s="41">
        <v>40</v>
      </c>
      <c r="C94" s="41">
        <v>66.89</v>
      </c>
      <c r="D94" s="41">
        <v>4.7999999999999972</v>
      </c>
      <c r="E94" s="41">
        <v>-8.0000000000012506E-2</v>
      </c>
      <c r="F94" s="42">
        <v>0.94500000000000173</v>
      </c>
      <c r="G94" s="41"/>
      <c r="H94" s="41"/>
      <c r="I94" s="41"/>
      <c r="J94" s="41"/>
      <c r="K94" s="41"/>
    </row>
    <row r="95" spans="1:11" x14ac:dyDescent="0.25">
      <c r="A95" s="41"/>
      <c r="B95" s="41">
        <v>50</v>
      </c>
      <c r="C95" s="41">
        <v>69.31</v>
      </c>
      <c r="D95" s="41">
        <v>4.7199999999999989</v>
      </c>
      <c r="E95" s="41">
        <v>-7.9999999999998295E-2</v>
      </c>
      <c r="F95" s="42">
        <v>0.96101694915254388</v>
      </c>
      <c r="G95" s="41"/>
      <c r="H95" s="41"/>
      <c r="I95" s="41"/>
      <c r="J95" s="41"/>
      <c r="K95" s="41"/>
    </row>
    <row r="96" spans="1:11" x14ac:dyDescent="0.25">
      <c r="A96" s="41"/>
      <c r="B96" s="41">
        <v>60</v>
      </c>
      <c r="C96" s="41">
        <v>70.28</v>
      </c>
      <c r="D96" s="41">
        <v>4.6800000000000068</v>
      </c>
      <c r="E96" s="41">
        <v>-3.9999999999992042E-2</v>
      </c>
      <c r="F96" s="42">
        <v>0.96923076923076901</v>
      </c>
      <c r="G96" s="41"/>
      <c r="H96" s="41"/>
      <c r="I96" s="41"/>
      <c r="J96" s="41"/>
      <c r="K96" s="41"/>
    </row>
    <row r="97" spans="1:11" x14ac:dyDescent="0.25">
      <c r="A97" s="41"/>
      <c r="B97" s="41">
        <v>70</v>
      </c>
      <c r="C97" s="41">
        <v>67.260000000000005</v>
      </c>
      <c r="D97" s="41">
        <v>4.6400000000000006</v>
      </c>
      <c r="E97" s="41">
        <v>-4.0000000000006253E-2</v>
      </c>
      <c r="F97" s="42">
        <v>0.97758620689655285</v>
      </c>
      <c r="G97" s="41"/>
      <c r="H97" s="41"/>
      <c r="I97" s="41"/>
      <c r="J97" s="41"/>
      <c r="K97" s="41"/>
    </row>
    <row r="98" spans="1:11" x14ac:dyDescent="0.25">
      <c r="A98" s="41"/>
      <c r="B98" s="41">
        <v>80</v>
      </c>
      <c r="C98" s="41">
        <v>67.37</v>
      </c>
      <c r="D98" s="41">
        <v>4.6600000000000108</v>
      </c>
      <c r="E98" s="41">
        <v>2.0000000000010232E-2</v>
      </c>
      <c r="F98" s="42">
        <v>0.97339055793991314</v>
      </c>
      <c r="G98" s="41"/>
      <c r="H98" s="41"/>
      <c r="I98" s="41"/>
      <c r="J98" s="41"/>
      <c r="K98" s="41"/>
    </row>
    <row r="99" spans="1:11" x14ac:dyDescent="0.25">
      <c r="A99" s="41"/>
      <c r="B99" s="41">
        <v>90</v>
      </c>
      <c r="C99" s="41">
        <v>69.02</v>
      </c>
      <c r="D99" s="41">
        <v>4.6800000000000068</v>
      </c>
      <c r="E99" s="41">
        <v>1.9999999999996021E-2</v>
      </c>
      <c r="F99" s="42">
        <v>0.96923076923076901</v>
      </c>
      <c r="G99" s="41"/>
      <c r="H99" s="41"/>
      <c r="I99" s="41"/>
      <c r="J99" s="41"/>
      <c r="K99" s="41"/>
    </row>
    <row r="100" spans="1:11" x14ac:dyDescent="0.25">
      <c r="A100" s="41"/>
      <c r="B100" s="41">
        <v>100</v>
      </c>
      <c r="C100" s="41">
        <v>68.03</v>
      </c>
      <c r="D100" s="41">
        <v>4.6400000000000006</v>
      </c>
      <c r="E100" s="41">
        <v>-4.0000000000006253E-2</v>
      </c>
      <c r="F100" s="42">
        <v>0.97758620689655285</v>
      </c>
      <c r="G100" s="41"/>
      <c r="H100" s="41"/>
      <c r="I100" s="41"/>
      <c r="J100" s="41"/>
      <c r="K100" s="41"/>
    </row>
    <row r="101" spans="1:11" x14ac:dyDescent="0.25">
      <c r="A101" s="43" t="s">
        <v>16</v>
      </c>
      <c r="B101" s="44">
        <v>0</v>
      </c>
      <c r="C101" s="44">
        <v>36.9</v>
      </c>
      <c r="D101" s="44">
        <v>5</v>
      </c>
      <c r="E101" s="44">
        <v>0</v>
      </c>
      <c r="F101" s="49">
        <v>0.85</v>
      </c>
      <c r="G101" s="44"/>
      <c r="H101" s="44"/>
      <c r="I101" s="50" t="s">
        <v>38</v>
      </c>
      <c r="J101" s="29" t="s">
        <v>67</v>
      </c>
      <c r="K101" s="30"/>
    </row>
    <row r="102" spans="1:11" x14ac:dyDescent="0.25">
      <c r="A102" s="45">
        <v>90</v>
      </c>
      <c r="B102" s="41">
        <v>10</v>
      </c>
      <c r="C102" s="41">
        <v>59.1</v>
      </c>
      <c r="D102" s="41">
        <v>4.9200000000000017</v>
      </c>
      <c r="E102" s="41">
        <v>-7.9999999999998295E-2</v>
      </c>
      <c r="F102" s="42">
        <v>0.86382113821138184</v>
      </c>
      <c r="G102" s="41"/>
      <c r="H102" s="41"/>
      <c r="I102" s="41"/>
      <c r="J102" s="41"/>
      <c r="K102" s="41"/>
    </row>
    <row r="103" spans="1:11" x14ac:dyDescent="0.25">
      <c r="A103" s="46">
        <v>0.15</v>
      </c>
      <c r="B103" s="41">
        <v>20</v>
      </c>
      <c r="C103" s="41">
        <v>61.21</v>
      </c>
      <c r="D103" s="41">
        <v>4.7199999999999989</v>
      </c>
      <c r="E103" s="41">
        <v>-0.20000000000000284</v>
      </c>
      <c r="F103" s="42">
        <v>0.90042372881355959</v>
      </c>
      <c r="G103" s="41"/>
      <c r="H103" s="41"/>
      <c r="I103" s="41"/>
      <c r="J103" s="41"/>
      <c r="K103" s="41"/>
    </row>
    <row r="104" spans="1:11" x14ac:dyDescent="0.25">
      <c r="A104" s="47">
        <v>0.85</v>
      </c>
      <c r="B104" s="41">
        <v>30</v>
      </c>
      <c r="C104" s="41">
        <v>64.62</v>
      </c>
      <c r="D104" s="41">
        <v>4.5400000000000063</v>
      </c>
      <c r="E104" s="41">
        <v>-0.17999999999999261</v>
      </c>
      <c r="F104" s="42">
        <v>0.93612334801761987</v>
      </c>
      <c r="G104" s="41"/>
      <c r="H104" s="41"/>
      <c r="I104" s="41"/>
      <c r="J104" s="41"/>
      <c r="K104" s="41"/>
    </row>
    <row r="105" spans="1:11" x14ac:dyDescent="0.25">
      <c r="A105" s="48"/>
      <c r="B105" s="41">
        <v>40</v>
      </c>
      <c r="C105" s="41">
        <v>66</v>
      </c>
      <c r="D105" s="41">
        <v>4.4200000000000017</v>
      </c>
      <c r="E105" s="41">
        <v>-0.12000000000000455</v>
      </c>
      <c r="F105" s="42">
        <v>0.96153846153846112</v>
      </c>
      <c r="G105" s="41"/>
      <c r="H105" s="41"/>
      <c r="I105" s="41"/>
      <c r="J105" s="41"/>
      <c r="K105" s="41"/>
    </row>
    <row r="106" spans="1:11" x14ac:dyDescent="0.25">
      <c r="A106" s="41"/>
      <c r="B106" s="41">
        <v>50</v>
      </c>
      <c r="C106" s="41">
        <v>67.36</v>
      </c>
      <c r="D106" s="41">
        <v>4.3800000000000097</v>
      </c>
      <c r="E106" s="41">
        <v>-3.9999999999992042E-2</v>
      </c>
      <c r="F106" s="42">
        <v>0.97031963470319416</v>
      </c>
      <c r="G106" s="41"/>
      <c r="H106" s="41"/>
      <c r="I106" s="41"/>
      <c r="J106" s="41"/>
      <c r="K106" s="41"/>
    </row>
    <row r="107" spans="1:11" x14ac:dyDescent="0.25">
      <c r="A107" s="41"/>
      <c r="B107" s="41">
        <v>60</v>
      </c>
      <c r="C107" s="41">
        <v>68.86</v>
      </c>
      <c r="D107" s="41">
        <v>4.3200000000000074</v>
      </c>
      <c r="E107" s="41">
        <v>-6.0000000000002274E-2</v>
      </c>
      <c r="F107" s="42">
        <v>0.98379629629629461</v>
      </c>
      <c r="G107" s="41"/>
      <c r="H107" s="41"/>
      <c r="I107" s="41"/>
      <c r="J107" s="41"/>
      <c r="K107" s="41"/>
    </row>
    <row r="108" spans="1:11" x14ac:dyDescent="0.25">
      <c r="A108" s="41"/>
      <c r="B108" s="41">
        <v>70</v>
      </c>
      <c r="C108" s="41">
        <v>67.53</v>
      </c>
      <c r="D108" s="41">
        <v>4.3000000000000114</v>
      </c>
      <c r="E108" s="41">
        <v>-1.9999999999996021E-2</v>
      </c>
      <c r="F108" s="42">
        <v>0.98837209302325324</v>
      </c>
      <c r="G108" s="41"/>
      <c r="H108" s="41"/>
      <c r="I108" s="41"/>
      <c r="J108" s="41"/>
      <c r="K108" s="41"/>
    </row>
    <row r="109" spans="1:11" x14ac:dyDescent="0.25">
      <c r="A109" s="41"/>
      <c r="B109" s="41">
        <v>80</v>
      </c>
      <c r="C109" s="41">
        <v>66.92</v>
      </c>
      <c r="D109" s="41">
        <v>4.2600000000000051</v>
      </c>
      <c r="E109" s="41">
        <v>-4.0000000000006253E-2</v>
      </c>
      <c r="F109" s="42">
        <v>0.99765258215962327</v>
      </c>
      <c r="G109" s="41"/>
      <c r="H109" s="41"/>
      <c r="I109" s="41"/>
      <c r="J109" s="41"/>
      <c r="K109" s="41"/>
    </row>
    <row r="110" spans="1:11" x14ac:dyDescent="0.25">
      <c r="A110" s="41"/>
      <c r="B110" s="41">
        <v>90</v>
      </c>
      <c r="C110" s="41">
        <v>67.5</v>
      </c>
      <c r="D110" s="41">
        <v>4.2800000000000011</v>
      </c>
      <c r="E110" s="41">
        <v>1.9999999999996021E-2</v>
      </c>
      <c r="F110" s="42">
        <v>0.99299065420560717</v>
      </c>
      <c r="G110" s="41"/>
      <c r="H110" s="41"/>
      <c r="I110" s="41"/>
      <c r="J110" s="41"/>
      <c r="K110" s="41"/>
    </row>
    <row r="111" spans="1:11" x14ac:dyDescent="0.25">
      <c r="A111" s="41"/>
      <c r="B111" s="41">
        <v>100</v>
      </c>
      <c r="C111" s="41">
        <v>68.099999999999994</v>
      </c>
      <c r="D111" s="41">
        <v>4.3000000000000114</v>
      </c>
      <c r="E111" s="41">
        <v>2.0000000000010232E-2</v>
      </c>
      <c r="F111" s="42">
        <v>0.98837209302325324</v>
      </c>
      <c r="G111" s="41"/>
      <c r="H111" s="41"/>
      <c r="I111" s="41"/>
      <c r="J111" s="41"/>
      <c r="K111" s="41"/>
    </row>
    <row r="112" spans="1:11" x14ac:dyDescent="0.25">
      <c r="A112" s="43" t="s">
        <v>16</v>
      </c>
      <c r="B112" s="44">
        <v>0</v>
      </c>
      <c r="C112" s="44">
        <v>35.5</v>
      </c>
      <c r="D112" s="44">
        <v>5.0400000000000063</v>
      </c>
      <c r="E112" s="44">
        <v>0</v>
      </c>
      <c r="F112" s="49">
        <v>0.8</v>
      </c>
      <c r="G112" s="44"/>
      <c r="H112" s="44"/>
      <c r="I112" s="50" t="s">
        <v>39</v>
      </c>
      <c r="J112" s="29" t="s">
        <v>67</v>
      </c>
      <c r="K112" s="30"/>
    </row>
    <row r="113" spans="1:11" x14ac:dyDescent="0.25">
      <c r="A113" s="45">
        <v>90</v>
      </c>
      <c r="B113" s="41">
        <v>10</v>
      </c>
      <c r="C113" s="41">
        <v>57.5</v>
      </c>
      <c r="D113" s="41">
        <v>4.8599999999999994</v>
      </c>
      <c r="E113" s="41">
        <v>-0.18000000000000682</v>
      </c>
      <c r="F113" s="42">
        <v>0.82962962962963083</v>
      </c>
      <c r="G113" s="41"/>
      <c r="H113" s="41"/>
      <c r="I113" s="41"/>
      <c r="J113" s="41"/>
      <c r="K113" s="41"/>
    </row>
    <row r="114" spans="1:11" x14ac:dyDescent="0.25">
      <c r="A114" s="46">
        <v>0.15</v>
      </c>
      <c r="B114" s="41">
        <v>20</v>
      </c>
      <c r="C114" s="41">
        <v>60.6</v>
      </c>
      <c r="D114" s="41">
        <v>4.5600000000000023</v>
      </c>
      <c r="E114" s="41">
        <v>-0.29999999999999716</v>
      </c>
      <c r="F114" s="42">
        <v>0.88421052631579022</v>
      </c>
      <c r="G114" s="41"/>
      <c r="H114" s="41"/>
      <c r="I114" s="41"/>
      <c r="J114" s="41"/>
      <c r="K114" s="41"/>
    </row>
    <row r="115" spans="1:11" x14ac:dyDescent="0.25">
      <c r="A115" s="47">
        <v>0.8</v>
      </c>
      <c r="B115" s="41">
        <v>30</v>
      </c>
      <c r="C115" s="41">
        <v>61.6</v>
      </c>
      <c r="D115" s="41">
        <v>4.3200000000000074</v>
      </c>
      <c r="E115" s="41">
        <v>-0.23999999999999488</v>
      </c>
      <c r="F115" s="42">
        <v>0.93333333333333302</v>
      </c>
      <c r="G115" s="41"/>
      <c r="H115" s="41"/>
      <c r="I115" s="41"/>
      <c r="J115" s="41"/>
      <c r="K115" s="41"/>
    </row>
    <row r="116" spans="1:11" x14ac:dyDescent="0.25">
      <c r="A116" s="48"/>
      <c r="B116" s="41">
        <v>40</v>
      </c>
      <c r="C116" s="41">
        <v>65.34</v>
      </c>
      <c r="D116" s="41">
        <v>4.2199999999999989</v>
      </c>
      <c r="E116" s="41">
        <v>-0.10000000000000853</v>
      </c>
      <c r="F116" s="42">
        <v>0.95545023696682618</v>
      </c>
      <c r="G116" s="41"/>
      <c r="H116" s="41"/>
      <c r="I116" s="41"/>
      <c r="J116" s="41"/>
      <c r="K116" s="41"/>
    </row>
    <row r="117" spans="1:11" x14ac:dyDescent="0.25">
      <c r="A117" s="41"/>
      <c r="B117" s="41">
        <v>50</v>
      </c>
      <c r="C117" s="41">
        <v>67.95</v>
      </c>
      <c r="D117" s="41">
        <v>4.1400000000000006</v>
      </c>
      <c r="E117" s="41">
        <v>-7.9999999999998295E-2</v>
      </c>
      <c r="F117" s="42">
        <v>0.97391304347826202</v>
      </c>
      <c r="G117" s="41"/>
      <c r="H117" s="41"/>
      <c r="I117" s="41"/>
      <c r="J117" s="41"/>
      <c r="K117" s="41"/>
    </row>
    <row r="118" spans="1:11" x14ac:dyDescent="0.25">
      <c r="A118" s="41"/>
      <c r="B118" s="41">
        <v>60</v>
      </c>
      <c r="C118" s="41">
        <v>68.180000000000007</v>
      </c>
      <c r="D118" s="41">
        <v>4.1000000000000085</v>
      </c>
      <c r="E118" s="41">
        <v>-3.9999999999992042E-2</v>
      </c>
      <c r="F118" s="42">
        <v>0.98341463414634067</v>
      </c>
      <c r="G118" s="41"/>
      <c r="H118" s="41"/>
      <c r="I118" s="41"/>
      <c r="J118" s="41"/>
      <c r="K118" s="41"/>
    </row>
    <row r="119" spans="1:11" x14ac:dyDescent="0.25">
      <c r="A119" s="41"/>
      <c r="B119" s="41">
        <v>70</v>
      </c>
      <c r="C119" s="41">
        <v>66.97</v>
      </c>
      <c r="D119" s="41">
        <v>4.0799999999999983</v>
      </c>
      <c r="E119" s="41">
        <v>-2.0000000000010232E-2</v>
      </c>
      <c r="F119" s="42">
        <v>0.98823529411764877</v>
      </c>
      <c r="G119" s="41"/>
      <c r="H119" s="41"/>
      <c r="I119" s="41"/>
      <c r="J119" s="41"/>
      <c r="K119" s="41"/>
    </row>
    <row r="120" spans="1:11" x14ac:dyDescent="0.25">
      <c r="A120" s="41"/>
      <c r="B120" s="41">
        <v>80</v>
      </c>
      <c r="C120" s="41">
        <v>66.95</v>
      </c>
      <c r="D120" s="41">
        <v>4.0600000000000023</v>
      </c>
      <c r="E120" s="41">
        <v>-1.9999999999996021E-2</v>
      </c>
      <c r="F120" s="42">
        <v>0.99310344827586283</v>
      </c>
      <c r="G120" s="41"/>
      <c r="H120" s="41"/>
      <c r="I120" s="41"/>
      <c r="J120" s="41"/>
      <c r="K120" s="41"/>
    </row>
    <row r="121" spans="1:11" x14ac:dyDescent="0.25">
      <c r="A121" s="41"/>
      <c r="B121" s="41">
        <v>90</v>
      </c>
      <c r="C121" s="41">
        <v>67.819999999999993</v>
      </c>
      <c r="D121" s="41">
        <v>4.0600000000000023</v>
      </c>
      <c r="E121" s="41">
        <v>0</v>
      </c>
      <c r="F121" s="42">
        <v>0.99310344827586283</v>
      </c>
      <c r="G121" s="41"/>
      <c r="H121" s="41"/>
      <c r="I121" s="41"/>
      <c r="J121" s="41"/>
      <c r="K121" s="41"/>
    </row>
    <row r="122" spans="1:11" x14ac:dyDescent="0.25">
      <c r="A122" s="41"/>
      <c r="B122" s="41">
        <v>100</v>
      </c>
      <c r="C122" s="41">
        <v>67.12</v>
      </c>
      <c r="D122" s="41">
        <v>4.0799999999999983</v>
      </c>
      <c r="E122" s="41">
        <v>1.9999999999996021E-2</v>
      </c>
      <c r="F122" s="42">
        <v>0.98823529411764877</v>
      </c>
      <c r="G122" s="41"/>
      <c r="H122" s="41"/>
      <c r="I122" s="41"/>
      <c r="J122" s="41"/>
      <c r="K122" s="41"/>
    </row>
    <row r="123" spans="1:11" x14ac:dyDescent="0.25">
      <c r="A123" s="43" t="s">
        <v>16</v>
      </c>
      <c r="B123" s="44">
        <v>0</v>
      </c>
      <c r="C123" s="44">
        <v>34.299999999999997</v>
      </c>
      <c r="D123" s="44">
        <v>5.0400000000000063</v>
      </c>
      <c r="E123" s="44">
        <v>0</v>
      </c>
      <c r="F123" s="49">
        <v>0.75</v>
      </c>
      <c r="G123" s="44"/>
      <c r="H123" s="44"/>
      <c r="I123" s="50" t="s">
        <v>40</v>
      </c>
      <c r="J123" s="29" t="s">
        <v>67</v>
      </c>
      <c r="K123" s="30"/>
    </row>
    <row r="124" spans="1:11" x14ac:dyDescent="0.25">
      <c r="A124" s="45">
        <v>90</v>
      </c>
      <c r="B124" s="41">
        <v>10</v>
      </c>
      <c r="C124" s="41">
        <v>54.6</v>
      </c>
      <c r="D124" s="41">
        <v>4.6400000000000006</v>
      </c>
      <c r="E124" s="41">
        <v>-0.40000000000000568</v>
      </c>
      <c r="F124" s="42">
        <v>0.81465517241379404</v>
      </c>
      <c r="G124" s="41"/>
      <c r="H124" s="41"/>
      <c r="I124" s="41"/>
      <c r="J124" s="41"/>
      <c r="K124" s="41"/>
    </row>
    <row r="125" spans="1:11" x14ac:dyDescent="0.25">
      <c r="A125" s="46">
        <v>0.15</v>
      </c>
      <c r="B125" s="41">
        <v>20</v>
      </c>
      <c r="C125" s="41">
        <v>58.25</v>
      </c>
      <c r="D125" s="41">
        <v>4.3000000000000114</v>
      </c>
      <c r="E125" s="41">
        <v>-0.3399999999999892</v>
      </c>
      <c r="F125" s="42">
        <v>0.87906976744185927</v>
      </c>
      <c r="G125" s="41"/>
      <c r="H125" s="41"/>
      <c r="I125" s="41"/>
      <c r="J125" s="41"/>
      <c r="K125" s="41"/>
    </row>
    <row r="126" spans="1:11" x14ac:dyDescent="0.25">
      <c r="A126" s="47">
        <v>0.75</v>
      </c>
      <c r="B126" s="41">
        <v>30</v>
      </c>
      <c r="C126" s="41">
        <v>60.64</v>
      </c>
      <c r="D126" s="41">
        <v>4.0600000000000023</v>
      </c>
      <c r="E126" s="41">
        <v>-0.24000000000000909</v>
      </c>
      <c r="F126" s="42">
        <v>0.93103448275862133</v>
      </c>
      <c r="G126" s="41"/>
      <c r="H126" s="41"/>
      <c r="I126" s="41"/>
      <c r="J126" s="41"/>
      <c r="K126" s="41"/>
    </row>
    <row r="127" spans="1:11" x14ac:dyDescent="0.25">
      <c r="A127" s="48"/>
      <c r="B127" s="41">
        <v>40</v>
      </c>
      <c r="C127" s="41">
        <v>64.400000000000006</v>
      </c>
      <c r="D127" s="41">
        <v>3.9400000000000119</v>
      </c>
      <c r="E127" s="41">
        <v>-0.11999999999999034</v>
      </c>
      <c r="F127" s="42">
        <v>0.95939086294416076</v>
      </c>
      <c r="G127" s="41"/>
      <c r="H127" s="41"/>
      <c r="I127" s="41"/>
      <c r="J127" s="41"/>
      <c r="K127" s="41"/>
    </row>
    <row r="128" spans="1:11" x14ac:dyDescent="0.25">
      <c r="A128" s="41"/>
      <c r="B128" s="41">
        <v>50</v>
      </c>
      <c r="C128" s="41">
        <v>65.97</v>
      </c>
      <c r="D128" s="41">
        <v>3.8400000000000034</v>
      </c>
      <c r="E128" s="41">
        <v>-0.10000000000000853</v>
      </c>
      <c r="F128" s="42">
        <v>0.98437500000000033</v>
      </c>
      <c r="G128" s="41"/>
      <c r="H128" s="41"/>
      <c r="I128" s="41"/>
      <c r="J128" s="41"/>
      <c r="K128" s="41"/>
    </row>
    <row r="129" spans="1:11" x14ac:dyDescent="0.25">
      <c r="A129" s="41"/>
      <c r="B129" s="41">
        <v>60</v>
      </c>
      <c r="C129" s="41">
        <v>64.260000000000005</v>
      </c>
      <c r="D129" s="41">
        <v>3.8000000000000114</v>
      </c>
      <c r="E129" s="41">
        <v>-3.9999999999992042E-2</v>
      </c>
      <c r="F129" s="42">
        <v>0.99473684210526137</v>
      </c>
      <c r="G129" s="41"/>
      <c r="H129" s="41"/>
      <c r="I129" s="41"/>
      <c r="J129" s="41"/>
      <c r="K129" s="41"/>
    </row>
    <row r="130" spans="1:11" x14ac:dyDescent="0.25">
      <c r="B130" s="41">
        <v>70</v>
      </c>
      <c r="C130" s="41">
        <v>62.43</v>
      </c>
      <c r="D130" s="41">
        <v>3.7800000000000011</v>
      </c>
      <c r="E130" s="41">
        <v>-2.0000000000010232E-2</v>
      </c>
      <c r="F130" s="42">
        <v>1.0000000000000009</v>
      </c>
    </row>
    <row r="131" spans="1:11" x14ac:dyDescent="0.25">
      <c r="B131" s="41">
        <v>80</v>
      </c>
      <c r="C131" s="41">
        <v>64.349999999999994</v>
      </c>
      <c r="D131" s="41">
        <v>3.8000000000000114</v>
      </c>
      <c r="E131" s="41">
        <v>2.0000000000010232E-2</v>
      </c>
      <c r="F131" s="42">
        <v>0.99473684210526137</v>
      </c>
    </row>
    <row r="132" spans="1:11" x14ac:dyDescent="0.25">
      <c r="B132" s="41">
        <v>90</v>
      </c>
      <c r="C132" s="41">
        <v>66.27</v>
      </c>
      <c r="D132" s="41">
        <v>3.8000000000000114</v>
      </c>
      <c r="E132" s="41">
        <v>0</v>
      </c>
      <c r="F132" s="42">
        <v>0.99473684210526137</v>
      </c>
    </row>
    <row r="133" spans="1:11" x14ac:dyDescent="0.25">
      <c r="B133" s="41">
        <v>100</v>
      </c>
      <c r="C133" s="41">
        <v>65.150000000000006</v>
      </c>
      <c r="D133" s="41">
        <v>3.8200000000000074</v>
      </c>
      <c r="E133" s="41">
        <v>1.9999999999996021E-2</v>
      </c>
      <c r="F133" s="42">
        <v>0.98952879581151765</v>
      </c>
    </row>
  </sheetData>
  <mergeCells count="6">
    <mergeCell ref="J123:K123"/>
    <mergeCell ref="J68:K68"/>
    <mergeCell ref="J79:K79"/>
    <mergeCell ref="J90:K90"/>
    <mergeCell ref="J101:K101"/>
    <mergeCell ref="J112:K1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T_18C_RH_95%</vt:lpstr>
      <vt:lpstr>T_25C_RH_70%</vt:lpstr>
      <vt:lpstr>T_25C_RH_90%</vt:lpstr>
      <vt:lpstr>T_40C_RH_35%</vt:lpstr>
      <vt:lpstr>T_50C_RH_25%</vt:lpstr>
      <vt:lpstr>T_45C_RH_35%</vt:lpstr>
      <vt:lpstr>T_70C_RH_15%</vt:lpstr>
      <vt:lpstr>T_90C_RH_15%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 Giampieri</dc:creator>
  <cp:lastModifiedBy>Alessandro Giampieri</cp:lastModifiedBy>
  <dcterms:created xsi:type="dcterms:W3CDTF">2015-06-05T18:17:20Z</dcterms:created>
  <dcterms:modified xsi:type="dcterms:W3CDTF">2023-02-28T15:51:49Z</dcterms:modified>
</cp:coreProperties>
</file>